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70" windowWidth="24240" windowHeight="11955"/>
  </bookViews>
  <sheets>
    <sheet name="Документ" sheetId="2" r:id="rId1"/>
  </sheets>
  <definedNames>
    <definedName name="_xlnm.Print_Titles" localSheetId="0">Документ!#REF!</definedName>
  </definedNames>
  <calcPr calcId="145621"/>
</workbook>
</file>

<file path=xl/calcChain.xml><?xml version="1.0" encoding="utf-8"?>
<calcChain xmlns="http://schemas.openxmlformats.org/spreadsheetml/2006/main">
  <c r="G161" i="2" l="1"/>
  <c r="G160" i="2" s="1"/>
  <c r="G159" i="2" s="1"/>
  <c r="G158" i="2" s="1"/>
  <c r="G157" i="2" s="1"/>
  <c r="G156" i="2" s="1"/>
  <c r="G168" i="2"/>
  <c r="G167" i="2" s="1"/>
  <c r="G166" i="2" s="1"/>
  <c r="G165" i="2" s="1"/>
  <c r="G164" i="2" s="1"/>
  <c r="G163" i="2" s="1"/>
  <c r="G153" i="2"/>
  <c r="G152" i="2" s="1"/>
  <c r="G151" i="2" s="1"/>
  <c r="G150" i="2" s="1"/>
  <c r="G149" i="2" s="1"/>
  <c r="G148" i="2" s="1"/>
  <c r="G146" i="2"/>
  <c r="G145" i="2" s="1"/>
  <c r="G144" i="2" s="1"/>
  <c r="G143" i="2" s="1"/>
  <c r="G142" i="2" s="1"/>
  <c r="G141" i="2" s="1"/>
  <c r="G129" i="2"/>
  <c r="G128" i="2" s="1"/>
  <c r="G127" i="2" s="1"/>
  <c r="G126" i="2" s="1"/>
  <c r="G125" i="2" s="1"/>
  <c r="G120" i="2"/>
  <c r="G119" i="2" s="1"/>
  <c r="G118" i="2" s="1"/>
  <c r="G117" i="2" s="1"/>
  <c r="G116" i="2" s="1"/>
  <c r="G121" i="2"/>
  <c r="G107" i="2"/>
  <c r="G106" i="2" s="1"/>
  <c r="G105" i="2" s="1"/>
  <c r="G104" i="2" s="1"/>
  <c r="G103" i="2" s="1"/>
  <c r="G102" i="2" s="1"/>
  <c r="G93" i="2"/>
  <c r="G92" i="2" s="1"/>
  <c r="G91" i="2" s="1"/>
  <c r="G90" i="2" s="1"/>
  <c r="G89" i="2" s="1"/>
  <c r="G88" i="2" s="1"/>
  <c r="G86" i="2"/>
  <c r="G85" i="2" s="1"/>
  <c r="G84" i="2" s="1"/>
  <c r="G83" i="2" s="1"/>
  <c r="G82" i="2" s="1"/>
  <c r="G81" i="2" s="1"/>
  <c r="G77" i="2"/>
  <c r="G79" i="2"/>
  <c r="G69" i="2"/>
  <c r="G68" i="2" s="1"/>
  <c r="G67" i="2" s="1"/>
  <c r="G70" i="2"/>
  <c r="G62" i="2"/>
  <c r="G61" i="2" s="1"/>
  <c r="G60" i="2" s="1"/>
  <c r="G59" i="2" s="1"/>
  <c r="G58" i="2" s="1"/>
  <c r="G57" i="2" s="1"/>
  <c r="G51" i="2"/>
  <c r="G49" i="2"/>
  <c r="G47" i="2"/>
  <c r="G45" i="2"/>
  <c r="G43" i="2"/>
  <c r="G26" i="2"/>
  <c r="G25" i="2" s="1"/>
  <c r="G24" i="2" s="1"/>
  <c r="G23" i="2" s="1"/>
  <c r="G22" i="2" s="1"/>
  <c r="G19" i="2"/>
  <c r="G18" i="2" s="1"/>
  <c r="G17" i="2" s="1"/>
  <c r="G16" i="2" s="1"/>
  <c r="G15" i="2" s="1"/>
  <c r="G42" i="2" l="1"/>
  <c r="G41" i="2" s="1"/>
  <c r="G40" i="2" s="1"/>
  <c r="G39" i="2" s="1"/>
  <c r="G38" i="2" s="1"/>
  <c r="G76" i="2"/>
  <c r="G75" i="2" s="1"/>
  <c r="G74" i="2" s="1"/>
  <c r="G73" i="2" s="1"/>
  <c r="G72" i="2" s="1"/>
  <c r="G66" i="2" s="1"/>
  <c r="G65" i="2" s="1"/>
</calcChain>
</file>

<file path=xl/sharedStrings.xml><?xml version="1.0" encoding="utf-8"?>
<sst xmlns="http://schemas.openxmlformats.org/spreadsheetml/2006/main" count="858" uniqueCount="182">
  <si>
    <t xml:space="preserve">Наименование </t>
  </si>
  <si>
    <t>Код ведомства</t>
  </si>
  <si>
    <t>Код раздела</t>
  </si>
  <si>
    <t>Код подраздела</t>
  </si>
  <si>
    <t>Код целевой статьи</t>
  </si>
  <si>
    <t xml:space="preserve">Код вида расхода </t>
  </si>
  <si>
    <t>1</t>
  </si>
  <si>
    <t>2</t>
  </si>
  <si>
    <t>3</t>
  </si>
  <si>
    <t>4</t>
  </si>
  <si>
    <t>5</t>
  </si>
  <si>
    <t>6</t>
  </si>
  <si>
    <t>7</t>
  </si>
  <si>
    <t>Администрация Новогремяченского сельского поселения Хохольского муниципального района ВО</t>
  </si>
  <si>
    <t>914</t>
  </si>
  <si>
    <t>Функционирование высшего должностного лица субъекта Российской Федерации и муниципального образования</t>
  </si>
  <si>
    <t>0102</t>
  </si>
  <si>
    <t>ОБЩЕГОСУДАРСТВЕННЫЕ ВОПРОСЫ</t>
  </si>
  <si>
    <t>0100</t>
  </si>
  <si>
    <t>0100000000</t>
  </si>
  <si>
    <t>Подпрограмма "Муниципальное управление"</t>
  </si>
  <si>
    <t>0110000000</t>
  </si>
  <si>
    <t>0110100000</t>
  </si>
  <si>
    <t>0110190020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</si>
  <si>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</si>
  <si>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</si>
  <si>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</si>
  <si>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0110190010</t>
  </si>
  <si>
    <t>200</t>
  </si>
  <si>
    <t>800</t>
  </si>
  <si>
    <t>Резервные фонды</t>
  </si>
  <si>
    <t>0111</t>
  </si>
  <si>
    <t>0110300000</t>
  </si>
  <si>
    <t>Резервный фонд администрации Новогремяченского сельского поселения</t>
  </si>
  <si>
    <t>Другие общегосударственные вопросы</t>
  </si>
  <si>
    <t>0113</t>
  </si>
  <si>
    <t>0110200000</t>
  </si>
  <si>
    <t>0110290011</t>
  </si>
  <si>
    <t>500</t>
  </si>
  <si>
    <t>0110290012</t>
  </si>
  <si>
    <t>0110290013</t>
  </si>
  <si>
    <t>0110290014</t>
  </si>
  <si>
    <t>0110290015</t>
  </si>
  <si>
    <t>Мобилизационная и вневойсковая подготовка</t>
  </si>
  <si>
    <t>0203</t>
  </si>
  <si>
    <t>НАЦИОНАЛЬНАЯ ОБОРОНА</t>
  </si>
  <si>
    <t>0200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</si>
  <si>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Новогремяченского сельского поселения Хохольского муниципального района"</t>
  </si>
  <si>
    <t>0110251180</t>
  </si>
  <si>
    <t>Гражданская оборона</t>
  </si>
  <si>
    <t>0309</t>
  </si>
  <si>
    <t>НАЦИОНАЛЬНАЯ БЕЗОПАСНОСТЬ И ПРАВООХРАНИТЕЛЬНАЯ ДЕЯТЕЛЬНОСТЬ</t>
  </si>
  <si>
    <t>0300</t>
  </si>
  <si>
    <t>0110390050</t>
  </si>
  <si>
    <t>Общеэкономические вопросы</t>
  </si>
  <si>
    <t>0401</t>
  </si>
  <si>
    <t>НАЦИОНАЛЬНАЯ ЭКОНОМИКА</t>
  </si>
  <si>
    <t>0400</t>
  </si>
  <si>
    <t>Дорожное хозяйство (дорожные фонды)</t>
  </si>
  <si>
    <t>0409</t>
  </si>
  <si>
    <t>0120000000</t>
  </si>
  <si>
    <t>0120100000</t>
  </si>
  <si>
    <t>Расходы муниципального дорожного фонда</t>
  </si>
  <si>
    <t>0120180600</t>
  </si>
  <si>
    <t>0120200000</t>
  </si>
  <si>
    <t>0120280600</t>
  </si>
  <si>
    <t>Содержание автомобильных дорог общего пользования местного значения</t>
  </si>
  <si>
    <t>Другие вопросы в области национальной экономики</t>
  </si>
  <si>
    <t>0412</t>
  </si>
  <si>
    <t>Жилищное хозяйство</t>
  </si>
  <si>
    <t>0501</t>
  </si>
  <si>
    <t>ЖИЛИЩНО-КОММУНАЛЬНОЕ ХОЗЯЙСТВО</t>
  </si>
  <si>
    <t>0500</t>
  </si>
  <si>
    <t>0130000000</t>
  </si>
  <si>
    <t>Коммунальное хозяйство</t>
  </si>
  <si>
    <t>0502</t>
  </si>
  <si>
    <t>Благоустройство</t>
  </si>
  <si>
    <t>0503</t>
  </si>
  <si>
    <t>0130100000</t>
  </si>
  <si>
    <t>0130200000</t>
  </si>
  <si>
    <t>Расходы на организацию и содержание мест захоронения в рамках подпрограммы "Развитие жилищно-коммунального хозяйства и благоустройства" программы "Устойчивое развитие Новогремяченского сельского поселения Хохольского муниципального района"</t>
  </si>
  <si>
    <t>0130290320</t>
  </si>
  <si>
    <t>Культура</t>
  </si>
  <si>
    <t>0801</t>
  </si>
  <si>
    <t>КУЛЬТУРА, КИНЕМАТОГРАФИЯ</t>
  </si>
  <si>
    <t>0800</t>
  </si>
  <si>
    <t>0140000000</t>
  </si>
  <si>
    <t>0140100000</t>
  </si>
  <si>
    <t>0140190590</t>
  </si>
  <si>
    <t>Пенсионное обеспечение</t>
  </si>
  <si>
    <t>1001</t>
  </si>
  <si>
    <t>СОЦИАЛЬНАЯ ПОЛИТИКА</t>
  </si>
  <si>
    <t>1000</t>
  </si>
  <si>
    <t>300</t>
  </si>
  <si>
    <t>Обслуживание государственного внутреннего и муниципального долга</t>
  </si>
  <si>
    <t>1301</t>
  </si>
  <si>
    <t>ОБСЛУЖИВАНИЕ ГОСУДАРСТВЕННОГО И МУНИЦИПАЛЬНОГО ДОЛГА</t>
  </si>
  <si>
    <t>1300</t>
  </si>
  <si>
    <t>0110400000</t>
  </si>
  <si>
    <t>0110490190</t>
  </si>
  <si>
    <t>700</t>
  </si>
  <si>
    <t xml:space="preserve"> Приложение № 4</t>
  </si>
  <si>
    <t>с учетом изменений</t>
  </si>
  <si>
    <t>Муниципальная программа "Устойчивое развитие Новогремяченского сельского поселения Хохольского муниципального района Воронежской области"</t>
  </si>
  <si>
    <t>1. Основное мероприятие "Обеспечение деятельности органов местного самоуправления"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</si>
  <si>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</si>
  <si>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</t>
  </si>
  <si>
    <t>4. Основное мероприятие "Обеспечение реализации муниципальной программы"</t>
  </si>
  <si>
    <t>0110490030</t>
  </si>
  <si>
    <t>2. Основное мероприятие "Исполнение переданных государственных полномочий и полномочий от муниципального района, передача части полномочий от поселения муниципальному району"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</si>
  <si>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</si>
  <si>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</si>
  <si>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</si>
  <si>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</si>
  <si>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</t>
  </si>
  <si>
    <t>Расходы на содержание имущества, относящегося к казне поселения</t>
  </si>
  <si>
    <t>0110490040</t>
  </si>
  <si>
    <t>3. Основное мероприятие "Обеспечение безопасности населения и природной среды на территории сельского поселения"</t>
  </si>
  <si>
    <t>Мероприятия по предупреждению и ликвидация последствий чрезвычайных ситуаций и стихийных бедствий природного и техногенного характера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</si>
  <si>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</si>
  <si>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</si>
  <si>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Мероприятия в сфере защиты населения от чрезвычайных ситуаций и пожаров</t>
  </si>
  <si>
    <t>Мероприятия направленные на снижение напряженности на рынке труда Воронежской области</t>
  </si>
  <si>
    <t>0110490280</t>
  </si>
  <si>
    <t>Подпрограмма "Развитие дорожного хозяйства"</t>
  </si>
  <si>
    <t>1. Основное мероприятие "Обеспечение модернизации,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состояния"</t>
  </si>
  <si>
    <t>Расходы средств дорожного фонда в рамках подпрограммы "Дорожное хозяйство" программы "Устойчивое развитие Новогремяченского сельского поселения Хохольского муниципального района"</t>
  </si>
  <si>
    <t>0120180602</t>
  </si>
  <si>
    <t>Капитальный ремонт и ремонт автомобильных дорог общего пользования местного значения за счет субсидии из областного бюджета</t>
  </si>
  <si>
    <t>01201S8850</t>
  </si>
  <si>
    <t>2. Основное мероприятие "Определение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поселения"</t>
  </si>
  <si>
    <t>Расходы на проведение топографо-геодезических, картографических и землеустроительных работ</t>
  </si>
  <si>
    <t>0110490070</t>
  </si>
  <si>
    <t>Подпрограмма "Развитие жилищно-коммунального хозяйства и благоустройства сельского поселения"</t>
  </si>
  <si>
    <t>1. Основное мероприятие "Содержание и модернизация жилищно-коммунального комплекса"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</si>
  <si>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</si>
  <si>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0130190360</t>
  </si>
  <si>
    <t>Мероприятия, направленные на улучшения водоснабжения населения качественной питьевой водой</t>
  </si>
  <si>
    <t>0130190290</t>
  </si>
  <si>
    <t>Организация системы раздельного накопления твердых коммунальных отходов на территории Воронежской области</t>
  </si>
  <si>
    <t>01301S8000</t>
  </si>
  <si>
    <t>2. Основное мероприятие "Благоустройство территории сельского поселения"</t>
  </si>
  <si>
    <t>Расходы на озеленение</t>
  </si>
  <si>
    <t>0130290310</t>
  </si>
  <si>
    <t>Организация сбора и вывоза твердых коммунальных отходов на территории поселения</t>
  </si>
  <si>
    <t>0130290330</t>
  </si>
  <si>
    <t>Расходы на прочие мероприятия по благоустройству поселений</t>
  </si>
  <si>
    <t>0130290420</t>
  </si>
  <si>
    <t>Расходы на уличное освещение</t>
  </si>
  <si>
    <t>01302S8670</t>
  </si>
  <si>
    <t>Другие вопросы в области жилищно-коммунального хозяйства</t>
  </si>
  <si>
    <t>0505</t>
  </si>
  <si>
    <t>Cоздание объектов муниципальной собственности социального и производственного комплексов, в том числе объектов общегражданского назначения, жилья, инфраструктуры</t>
  </si>
  <si>
    <t>400</t>
  </si>
  <si>
    <t>Подпрограмма "Развитие культуры, физической культуры и спорта на территории сельского поселения"</t>
  </si>
  <si>
    <t>1. Основное мероприятие "Создание условий для обеспечения деятельности и развития культурно - досуговых учреждений"</t>
  </si>
  <si>
    <t>Расходы на обеспечение деятельности (оказание услуг) муниципальных учреждений</t>
  </si>
  <si>
    <t>Доплаты к пенсиям муниципальных служащих Новогремяченского сельского поселения</t>
  </si>
  <si>
    <t>0110490130</t>
  </si>
  <si>
    <t>Физическая культура</t>
  </si>
  <si>
    <t>1101</t>
  </si>
  <si>
    <t>ФИЗИЧЕСКАЯ КУЛЬТУРА И СПОРТ</t>
  </si>
  <si>
    <t>1100</t>
  </si>
  <si>
    <t>2. Основное мероприятие "Организация и проведение культурно - досуговых и спортивных мероприятий"</t>
  </si>
  <si>
    <t>0140200000</t>
  </si>
  <si>
    <t>Мероприятия по созданию условий для развития физической культуры и массового спорта</t>
  </si>
  <si>
    <t>01402S8790</t>
  </si>
  <si>
    <t>Процентные платежи по муниципальному долгу Новогремяченского сельского поселения Хохольского муципального района</t>
  </si>
  <si>
    <t xml:space="preserve">Новогремяченского сельского поселения </t>
  </si>
  <si>
    <t>Хохольского муниципального района</t>
  </si>
  <si>
    <t>«Об  исполнении бюджета сельского</t>
  </si>
  <si>
    <t>Единица измерения: тыс.руб.</t>
  </si>
  <si>
    <t>поселения за 2024 год"</t>
  </si>
  <si>
    <t>0110170100</t>
  </si>
  <si>
    <t>01101S9180</t>
  </si>
  <si>
    <t>0314</t>
  </si>
  <si>
    <t>0110390260</t>
  </si>
  <si>
    <t>01301S9770</t>
  </si>
  <si>
    <t>2024 год</t>
  </si>
  <si>
    <t>Распределение расходов бюджета поселения по разделам подразделам, целевым статьям и видов расходов ведомственной классификации расходов бюджетов Российской Федерации   за 2024 год</t>
  </si>
  <si>
    <t>"25" февраля 2025 года № 6</t>
  </si>
  <si>
    <t>к проекту решению Совета народных депутатов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</si>
</sst>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</borders>
  <cellStyleXfs count="60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49" fontId="2" fillId="0" borderId="5">
      <alignment horizontal="center" vertical="center" wrapText="1"/>
    </xf>
    <xf numFmtId="49" fontId="2" fillId="0" borderId="6">
      <alignment horizontal="center" vertical="center" wrapText="1"/>
    </xf>
    <xf numFmtId="49" fontId="2" fillId="0" borderId="7">
      <alignment horizontal="center" vertical="center" wrapText="1"/>
    </xf>
    <xf numFmtId="49" fontId="2" fillId="0" borderId="8">
      <alignment horizontal="center" vertical="center" wrapText="1"/>
    </xf>
    <xf numFmtId="0" fontId="3" fillId="2" borderId="9">
      <alignment horizontal="left" vertical="top" wrapText="1"/>
    </xf>
    <xf numFmtId="49" fontId="3" fillId="2" borderId="10">
      <alignment horizontal="center" vertical="top" wrapText="1" shrinkToFit="1"/>
    </xf>
    <xf numFmtId="164" fontId="3" fillId="2" borderId="10">
      <alignment horizontal="right" vertical="top" wrapText="1" shrinkToFit="1"/>
    </xf>
    <xf numFmtId="164" fontId="3" fillId="2" borderId="11">
      <alignment horizontal="right" vertical="top" shrinkToFit="1"/>
    </xf>
    <xf numFmtId="0" fontId="2" fillId="3" borderId="12">
      <alignment horizontal="left" vertical="top" wrapText="1"/>
    </xf>
    <xf numFmtId="49" fontId="2" fillId="3" borderId="13">
      <alignment horizontal="center" vertical="top" shrinkToFit="1"/>
    </xf>
    <xf numFmtId="164" fontId="2" fillId="3" borderId="13">
      <alignment horizontal="right" vertical="top" shrinkToFit="1"/>
    </xf>
    <xf numFmtId="164" fontId="2" fillId="3" borderId="14">
      <alignment horizontal="right" vertical="top" shrinkToFit="1"/>
    </xf>
    <xf numFmtId="0" fontId="2" fillId="4" borderId="15">
      <alignment horizontal="left" vertical="top" wrapText="1"/>
    </xf>
    <xf numFmtId="49" fontId="2" fillId="4" borderId="16">
      <alignment horizontal="center" vertical="top" shrinkToFit="1"/>
    </xf>
    <xf numFmtId="164" fontId="2" fillId="4" borderId="16">
      <alignment horizontal="right" vertical="top" shrinkToFit="1"/>
    </xf>
    <xf numFmtId="164" fontId="2" fillId="4" borderId="17">
      <alignment horizontal="right" vertical="top" shrinkToFit="1"/>
    </xf>
    <xf numFmtId="0" fontId="4" fillId="0" borderId="15">
      <alignment horizontal="left" vertical="top" wrapText="1"/>
    </xf>
    <xf numFmtId="49" fontId="1" fillId="0" borderId="16">
      <alignment horizontal="center" vertical="top" shrinkToFit="1"/>
    </xf>
    <xf numFmtId="164" fontId="1" fillId="0" borderId="16">
      <alignment horizontal="right" vertical="top" shrinkToFit="1"/>
    </xf>
    <xf numFmtId="164" fontId="5" fillId="0" borderId="17">
      <alignment horizontal="right" vertical="top" shrinkToFit="1"/>
    </xf>
    <xf numFmtId="0" fontId="4" fillId="0" borderId="15">
      <alignment horizontal="left" vertical="top" wrapText="1"/>
    </xf>
    <xf numFmtId="49" fontId="1" fillId="0" borderId="16">
      <alignment horizontal="center" vertical="top" shrinkToFit="1"/>
    </xf>
    <xf numFmtId="0" fontId="4" fillId="0" borderId="15">
      <alignment horizontal="left" vertical="top" wrapText="1"/>
    </xf>
    <xf numFmtId="49" fontId="1" fillId="0" borderId="16">
      <alignment horizontal="center" vertical="top" shrinkToFit="1"/>
    </xf>
    <xf numFmtId="0" fontId="4" fillId="0" borderId="15">
      <alignment horizontal="left" vertical="top" wrapText="1"/>
    </xf>
    <xf numFmtId="49" fontId="1" fillId="0" borderId="16">
      <alignment horizontal="center" vertical="top" shrinkToFit="1"/>
    </xf>
    <xf numFmtId="0" fontId="4" fillId="0" borderId="15">
      <alignment horizontal="left" vertical="top" wrapText="1"/>
    </xf>
    <xf numFmtId="49" fontId="1" fillId="0" borderId="16">
      <alignment horizontal="center" vertical="top" shrinkToFit="1"/>
    </xf>
    <xf numFmtId="0" fontId="1" fillId="0" borderId="18"/>
    <xf numFmtId="0" fontId="1" fillId="0" borderId="19"/>
    <xf numFmtId="164" fontId="3" fillId="5" borderId="20">
      <alignment horizontal="right" shrinkToFit="1"/>
    </xf>
    <xf numFmtId="164" fontId="3" fillId="5" borderId="21">
      <alignment horizontal="right" shrinkToFi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" fontId="3" fillId="5" borderId="20">
      <alignment horizontal="right" shrinkToFit="1"/>
    </xf>
    <xf numFmtId="4" fontId="3" fillId="5" borderId="21">
      <alignment horizontal="right" shrinkToFit="1"/>
    </xf>
    <xf numFmtId="4" fontId="3" fillId="2" borderId="10">
      <alignment horizontal="right" vertical="top" wrapText="1" shrinkToFit="1"/>
    </xf>
    <xf numFmtId="4" fontId="3" fillId="2" borderId="11">
      <alignment horizontal="right" vertical="top" shrinkToFit="1"/>
    </xf>
    <xf numFmtId="4" fontId="2" fillId="3" borderId="13">
      <alignment horizontal="right" vertical="top" shrinkToFit="1"/>
    </xf>
    <xf numFmtId="4" fontId="2" fillId="3" borderId="14">
      <alignment horizontal="right" vertical="top" shrinkToFit="1"/>
    </xf>
    <xf numFmtId="4" fontId="2" fillId="4" borderId="16">
      <alignment horizontal="right" vertical="top" shrinkToFit="1"/>
    </xf>
    <xf numFmtId="4" fontId="2" fillId="4" borderId="17">
      <alignment horizontal="right" vertical="top" shrinkToFit="1"/>
    </xf>
    <xf numFmtId="4" fontId="1" fillId="0" borderId="16">
      <alignment horizontal="right" vertical="top" shrinkToFit="1"/>
    </xf>
    <xf numFmtId="4" fontId="5" fillId="0" borderId="17">
      <alignment horizontal="right" vertical="top" shrinkToFit="1"/>
    </xf>
    <xf numFmtId="4" fontId="1" fillId="0" borderId="16">
      <alignment horizontal="right" vertical="top" shrinkToFit="1"/>
    </xf>
    <xf numFmtId="4" fontId="5" fillId="0" borderId="17">
      <alignment horizontal="right" vertical="top" shrinkToFit="1"/>
    </xf>
    <xf numFmtId="4" fontId="1" fillId="0" borderId="16">
      <alignment horizontal="right" vertical="top" shrinkToFit="1"/>
    </xf>
    <xf numFmtId="4" fontId="5" fillId="0" borderId="17">
      <alignment horizontal="right" vertical="top" shrinkToFit="1"/>
    </xf>
    <xf numFmtId="4" fontId="1" fillId="0" borderId="16">
      <alignment horizontal="right" vertical="top" shrinkToFit="1"/>
    </xf>
    <xf numFmtId="4" fontId="5" fillId="0" borderId="17">
      <alignment horizontal="right" vertical="top" shrinkToFit="1"/>
    </xf>
    <xf numFmtId="4" fontId="1" fillId="0" borderId="16">
      <alignment horizontal="right" vertical="top" shrinkToFit="1"/>
    </xf>
    <xf numFmtId="4" fontId="5" fillId="0" borderId="17">
      <alignment horizontal="right" vertical="top" shrinkToFit="1"/>
    </xf>
  </cellStyleXfs>
  <cellXfs count="66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Alignment="1">
      <alignment horizontal="right"/>
    </xf>
    <xf numFmtId="0" fontId="0" fillId="0" borderId="0" xfId="0" applyAlignment="1" applyProtection="1">
      <alignment horizontal="left"/>
      <protection locked="0"/>
    </xf>
    <xf numFmtId="0" fontId="7" fillId="0" borderId="0" xfId="0" applyFont="1" applyAlignme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49" fontId="10" fillId="0" borderId="3" xfId="3" applyNumberFormat="1" applyFont="1" applyProtection="1">
      <alignment horizontal="center" vertical="center" wrapText="1"/>
    </xf>
    <xf numFmtId="49" fontId="10" fillId="0" borderId="5" xfId="5" applyNumberFormat="1" applyFont="1" applyProtection="1">
      <alignment horizontal="center" vertical="center" wrapText="1"/>
    </xf>
    <xf numFmtId="49" fontId="10" fillId="0" borderId="6" xfId="6" applyNumberFormat="1" applyFont="1" applyProtection="1">
      <alignment horizontal="center" vertical="center" wrapText="1"/>
    </xf>
    <xf numFmtId="49" fontId="10" fillId="0" borderId="7" xfId="7" applyNumberFormat="1" applyFont="1" applyProtection="1">
      <alignment horizontal="center" vertical="center" wrapText="1"/>
    </xf>
    <xf numFmtId="0" fontId="11" fillId="2" borderId="9" xfId="9" applyNumberFormat="1" applyFont="1" applyProtection="1">
      <alignment horizontal="left" vertical="top" wrapText="1"/>
    </xf>
    <xf numFmtId="49" fontId="11" fillId="2" borderId="10" xfId="10" applyNumberFormat="1" applyFont="1" applyAlignment="1" applyProtection="1">
      <alignment horizontal="center" vertical="top" shrinkToFit="1"/>
    </xf>
    <xf numFmtId="164" fontId="11" fillId="2" borderId="10" xfId="11" applyNumberFormat="1" applyFont="1" applyAlignment="1" applyProtection="1">
      <alignment horizontal="right" vertical="top" shrinkToFit="1"/>
    </xf>
    <xf numFmtId="0" fontId="10" fillId="3" borderId="12" xfId="13" applyNumberFormat="1" applyFont="1" applyProtection="1">
      <alignment horizontal="left" vertical="top" wrapText="1"/>
    </xf>
    <xf numFmtId="49" fontId="10" fillId="3" borderId="13" xfId="14" applyNumberFormat="1" applyFont="1" applyProtection="1">
      <alignment horizontal="center" vertical="top" shrinkToFit="1"/>
    </xf>
    <xf numFmtId="164" fontId="10" fillId="3" borderId="13" xfId="15" applyNumberFormat="1" applyFont="1" applyProtection="1">
      <alignment horizontal="right" vertical="top" shrinkToFit="1"/>
    </xf>
    <xf numFmtId="0" fontId="10" fillId="4" borderId="15" xfId="17" applyNumberFormat="1" applyFont="1" applyProtection="1">
      <alignment horizontal="left" vertical="top" wrapText="1"/>
    </xf>
    <xf numFmtId="49" fontId="10" fillId="4" borderId="16" xfId="18" applyNumberFormat="1" applyFont="1" applyProtection="1">
      <alignment horizontal="center" vertical="top" shrinkToFit="1"/>
    </xf>
    <xf numFmtId="164" fontId="10" fillId="4" borderId="16" xfId="19" applyNumberFormat="1" applyFont="1" applyProtection="1">
      <alignment horizontal="right" vertical="top" shrinkToFit="1"/>
    </xf>
    <xf numFmtId="0" fontId="4" fillId="0" borderId="15" xfId="21" applyNumberFormat="1" applyProtection="1">
      <alignment horizontal="left" vertical="top" wrapText="1"/>
    </xf>
    <xf numFmtId="49" fontId="12" fillId="0" borderId="16" xfId="22" applyNumberFormat="1" applyFont="1" applyProtection="1">
      <alignment horizontal="center" vertical="top" shrinkToFit="1"/>
    </xf>
    <xf numFmtId="164" fontId="12" fillId="0" borderId="16" xfId="23" applyNumberFormat="1" applyFont="1" applyProtection="1">
      <alignment horizontal="right" vertical="top" shrinkToFit="1"/>
    </xf>
    <xf numFmtId="0" fontId="4" fillId="0" borderId="15" xfId="25" applyNumberFormat="1" applyProtection="1">
      <alignment horizontal="left" vertical="top" wrapText="1"/>
    </xf>
    <xf numFmtId="49" fontId="12" fillId="0" borderId="16" xfId="26" applyNumberFormat="1" applyFont="1" applyProtection="1">
      <alignment horizontal="center" vertical="top" shrinkToFit="1"/>
    </xf>
    <xf numFmtId="0" fontId="4" fillId="0" borderId="15" xfId="27" applyNumberFormat="1" applyProtection="1">
      <alignment horizontal="left" vertical="top" wrapText="1"/>
    </xf>
    <xf numFmtId="49" fontId="12" fillId="0" borderId="16" xfId="28" applyNumberFormat="1" applyFont="1" applyProtection="1">
      <alignment horizontal="center" vertical="top" shrinkToFit="1"/>
    </xf>
    <xf numFmtId="0" fontId="4" fillId="0" borderId="15" xfId="29" applyNumberFormat="1" applyProtection="1">
      <alignment horizontal="left" vertical="top" wrapText="1"/>
    </xf>
    <xf numFmtId="49" fontId="12" fillId="0" borderId="16" xfId="30" applyNumberFormat="1" applyFont="1" applyProtection="1">
      <alignment horizontal="center" vertical="top" shrinkToFit="1"/>
    </xf>
    <xf numFmtId="0" fontId="4" fillId="0" borderId="15" xfId="31" applyNumberFormat="1" applyProtection="1">
      <alignment horizontal="left" vertical="top" wrapText="1"/>
    </xf>
    <xf numFmtId="49" fontId="12" fillId="0" borderId="16" xfId="32" applyNumberFormat="1" applyFont="1" applyProtection="1">
      <alignment horizontal="center" vertical="top" shrinkToFit="1"/>
    </xf>
    <xf numFmtId="0" fontId="0" fillId="0" borderId="1" xfId="0" applyFill="1" applyBorder="1" applyProtection="1">
      <protection locked="0"/>
    </xf>
    <xf numFmtId="164" fontId="10" fillId="0" borderId="1" xfId="16" applyNumberFormat="1" applyFont="1" applyFill="1" applyBorder="1" applyProtection="1">
      <alignment horizontal="right" vertical="top" shrinkToFit="1"/>
    </xf>
    <xf numFmtId="164" fontId="10" fillId="0" borderId="1" xfId="20" applyNumberFormat="1" applyFont="1" applyFill="1" applyBorder="1" applyProtection="1">
      <alignment horizontal="right" vertical="top" shrinkToFit="1"/>
    </xf>
    <xf numFmtId="164" fontId="12" fillId="0" borderId="1" xfId="24" applyNumberFormat="1" applyFont="1" applyFill="1" applyBorder="1" applyProtection="1">
      <alignment horizontal="right" vertical="top" shrinkToFit="1"/>
    </xf>
    <xf numFmtId="0" fontId="12" fillId="0" borderId="1" xfId="34" applyNumberFormat="1" applyFont="1" applyFill="1" applyBorder="1" applyProtection="1"/>
    <xf numFmtId="164" fontId="11" fillId="0" borderId="1" xfId="36" applyNumberFormat="1" applyFont="1" applyFill="1" applyBorder="1" applyProtection="1">
      <alignment horizontal="right" shrinkToFit="1"/>
    </xf>
    <xf numFmtId="49" fontId="10" fillId="0" borderId="8" xfId="8" applyNumberFormat="1" applyFont="1" applyProtection="1">
      <alignment horizontal="center" vertical="center" wrapText="1"/>
    </xf>
    <xf numFmtId="164" fontId="11" fillId="2" borderId="11" xfId="12" applyNumberFormat="1" applyFont="1" applyProtection="1">
      <alignment horizontal="right" vertical="top" shrinkToFit="1"/>
    </xf>
    <xf numFmtId="164" fontId="10" fillId="3" borderId="14" xfId="16" applyNumberFormat="1" applyFont="1" applyProtection="1">
      <alignment horizontal="right" vertical="top" shrinkToFit="1"/>
    </xf>
    <xf numFmtId="164" fontId="10" fillId="4" borderId="17" xfId="20" applyNumberFormat="1" applyFont="1" applyProtection="1">
      <alignment horizontal="right" vertical="top" shrinkToFit="1"/>
    </xf>
    <xf numFmtId="164" fontId="12" fillId="0" borderId="17" xfId="24" applyNumberFormat="1" applyFont="1" applyProtection="1">
      <alignment horizontal="right" vertical="top" shrinkToFi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Protection="1">
      <protection locked="0"/>
    </xf>
    <xf numFmtId="164" fontId="10" fillId="0" borderId="1" xfId="15" applyNumberFormat="1" applyFont="1" applyFill="1" applyBorder="1" applyProtection="1">
      <alignment horizontal="right" vertical="top" shrinkToFit="1"/>
    </xf>
    <xf numFmtId="164" fontId="10" fillId="0" borderId="1" xfId="19" applyNumberFormat="1" applyFont="1" applyFill="1" applyBorder="1" applyProtection="1">
      <alignment horizontal="right" vertical="top" shrinkToFit="1"/>
    </xf>
    <xf numFmtId="164" fontId="12" fillId="0" borderId="1" xfId="23" applyNumberFormat="1" applyFont="1" applyFill="1" applyBorder="1" applyProtection="1">
      <alignment horizontal="right" vertical="top" shrinkToFit="1"/>
    </xf>
    <xf numFmtId="0" fontId="4" fillId="0" borderId="1" xfId="29" applyNumberFormat="1" applyFill="1" applyBorder="1" applyProtection="1">
      <alignment horizontal="left" vertical="top" wrapText="1"/>
    </xf>
    <xf numFmtId="49" fontId="12" fillId="0" borderId="1" xfId="30" applyNumberFormat="1" applyFont="1" applyFill="1" applyBorder="1" applyProtection="1">
      <alignment horizontal="center" vertical="top" shrinkToFit="1"/>
    </xf>
    <xf numFmtId="0" fontId="12" fillId="0" borderId="1" xfId="33" applyNumberFormat="1" applyFont="1" applyFill="1" applyBorder="1" applyProtection="1"/>
    <xf numFmtId="164" fontId="11" fillId="0" borderId="1" xfId="35" applyNumberFormat="1" applyFont="1" applyFill="1" applyBorder="1" applyProtection="1">
      <alignment horizontal="right" shrinkToFit="1"/>
    </xf>
    <xf numFmtId="49" fontId="1" fillId="0" borderId="16" xfId="30" applyNumberFormat="1" applyFont="1" applyProtection="1">
      <alignment horizontal="center" vertical="top" shrinkToFit="1"/>
    </xf>
    <xf numFmtId="49" fontId="1" fillId="0" borderId="16" xfId="32" applyNumberFormat="1" applyFont="1" applyProtection="1">
      <alignment horizontal="center" vertical="top" shrinkToFit="1"/>
    </xf>
    <xf numFmtId="49" fontId="2" fillId="0" borderId="3" xfId="3" applyNumberFormat="1" applyFont="1" applyProtection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1" xfId="1" applyNumberFormat="1" applyFont="1" applyProtection="1">
      <alignment horizontal="right" vertical="top" wrapText="1"/>
    </xf>
    <xf numFmtId="0" fontId="12" fillId="0" borderId="1" xfId="1" applyFont="1">
      <alignment horizontal="right" vertical="top" wrapText="1"/>
    </xf>
    <xf numFmtId="49" fontId="10" fillId="0" borderId="2" xfId="2" applyNumberFormat="1" applyFont="1" applyProtection="1">
      <alignment horizontal="center" vertical="center" wrapText="1"/>
    </xf>
    <xf numFmtId="49" fontId="10" fillId="0" borderId="2" xfId="2" applyFont="1">
      <alignment horizontal="center" vertical="center" wrapText="1"/>
    </xf>
    <xf numFmtId="49" fontId="10" fillId="0" borderId="3" xfId="3" applyNumberFormat="1" applyFont="1" applyProtection="1">
      <alignment horizontal="center" vertical="center" wrapText="1"/>
    </xf>
    <xf numFmtId="49" fontId="10" fillId="0" borderId="3" xfId="3" applyFont="1">
      <alignment horizontal="center" vertical="center" wrapText="1"/>
    </xf>
    <xf numFmtId="49" fontId="10" fillId="0" borderId="22" xfId="3" applyNumberFormat="1" applyFont="1" applyBorder="1" applyProtection="1">
      <alignment horizontal="center" vertical="center" wrapText="1"/>
    </xf>
    <xf numFmtId="49" fontId="10" fillId="0" borderId="16" xfId="3" applyNumberFormat="1" applyFont="1" applyBorder="1" applyProtection="1">
      <alignment horizontal="center" vertical="center" wrapText="1"/>
    </xf>
    <xf numFmtId="49" fontId="10" fillId="0" borderId="4" xfId="4" applyNumberFormat="1" applyFont="1" applyProtection="1">
      <alignment horizontal="center" vertical="center" wrapText="1"/>
    </xf>
    <xf numFmtId="49" fontId="10" fillId="0" borderId="4" xfId="4" applyFont="1">
      <alignment horizontal="center" vertical="center" wrapText="1"/>
    </xf>
  </cellXfs>
  <cellStyles count="60">
    <cellStyle name="br" xfId="39"/>
    <cellStyle name="col" xfId="38"/>
    <cellStyle name="ex58" xfId="42"/>
    <cellStyle name="ex59" xfId="43"/>
    <cellStyle name="ex60" xfId="9"/>
    <cellStyle name="ex61" xfId="10"/>
    <cellStyle name="ex62" xfId="44"/>
    <cellStyle name="ex63" xfId="45"/>
    <cellStyle name="ex64" xfId="13"/>
    <cellStyle name="ex65" xfId="14"/>
    <cellStyle name="ex66" xfId="46"/>
    <cellStyle name="ex67" xfId="47"/>
    <cellStyle name="ex68" xfId="17"/>
    <cellStyle name="ex69" xfId="18"/>
    <cellStyle name="ex70" xfId="48"/>
    <cellStyle name="ex71" xfId="49"/>
    <cellStyle name="ex72" xfId="21"/>
    <cellStyle name="ex73" xfId="22"/>
    <cellStyle name="ex74" xfId="50"/>
    <cellStyle name="ex75" xfId="51"/>
    <cellStyle name="ex76" xfId="25"/>
    <cellStyle name="ex77" xfId="26"/>
    <cellStyle name="ex78" xfId="52"/>
    <cellStyle name="ex79" xfId="53"/>
    <cellStyle name="ex80" xfId="27"/>
    <cellStyle name="ex81" xfId="28"/>
    <cellStyle name="ex82" xfId="54"/>
    <cellStyle name="ex83" xfId="55"/>
    <cellStyle name="ex84" xfId="29"/>
    <cellStyle name="ex85" xfId="30"/>
    <cellStyle name="ex86" xfId="56"/>
    <cellStyle name="ex87" xfId="57"/>
    <cellStyle name="ex88" xfId="31"/>
    <cellStyle name="ex89" xfId="32"/>
    <cellStyle name="ex90" xfId="58"/>
    <cellStyle name="ex91" xfId="59"/>
    <cellStyle name="st100" xfId="23"/>
    <cellStyle name="st101" xfId="24"/>
    <cellStyle name="st57" xfId="1"/>
    <cellStyle name="st92" xfId="35"/>
    <cellStyle name="st93" xfId="36"/>
    <cellStyle name="st94" xfId="11"/>
    <cellStyle name="st95" xfId="12"/>
    <cellStyle name="st96" xfId="15"/>
    <cellStyle name="st97" xfId="16"/>
    <cellStyle name="st98" xfId="19"/>
    <cellStyle name="st99" xfId="20"/>
    <cellStyle name="style0" xfId="40"/>
    <cellStyle name="td" xfId="41"/>
    <cellStyle name="tr" xfId="37"/>
    <cellStyle name="xl_bot_header" xfId="7"/>
    <cellStyle name="xl_bot_left_header" xfId="6"/>
    <cellStyle name="xl_bot_right_header" xfId="8"/>
    <cellStyle name="xl_center_header" xfId="5"/>
    <cellStyle name="xl_top_header" xfId="3"/>
    <cellStyle name="xl_top_left_header" xfId="2"/>
    <cellStyle name="xl_top_right_header" xfId="4"/>
    <cellStyle name="xl_total_top" xfId="33"/>
    <cellStyle name="xl_total_top_right" xfId="3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showGridLines="0" tabSelected="1" workbookViewId="0">
      <pane ySplit="8" topLeftCell="A9" activePane="bottomLeft" state="frozen"/>
      <selection pane="bottomLeft" activeCell="K7" sqref="K7"/>
    </sheetView>
  </sheetViews>
  <sheetFormatPr defaultRowHeight="15" x14ac:dyDescent="0.25"/>
  <cols>
    <col min="1" max="1" width="49.5703125" style="1" customWidth="1"/>
    <col min="2" max="2" width="6.7109375" style="1" customWidth="1"/>
    <col min="3" max="4" width="7.5703125" style="1" customWidth="1"/>
    <col min="5" max="5" width="13.5703125" style="1" customWidth="1"/>
    <col min="6" max="6" width="6.7109375" style="1" customWidth="1"/>
    <col min="7" max="7" width="13.5703125" style="1" customWidth="1"/>
    <col min="8" max="8" width="10.42578125" style="1" hidden="1" customWidth="1"/>
    <col min="9" max="9" width="9.85546875" style="1" hidden="1" customWidth="1"/>
    <col min="10" max="10" width="9.7109375" style="1" customWidth="1"/>
    <col min="11" max="16384" width="9.140625" style="1"/>
  </cols>
  <sheetData>
    <row r="1" spans="1:12" ht="15" customHeight="1" x14ac:dyDescent="0.25">
      <c r="D1" s="4" t="s">
        <v>101</v>
      </c>
      <c r="H1"/>
    </row>
    <row r="2" spans="1:12" ht="17.25" customHeight="1" x14ac:dyDescent="0.25">
      <c r="D2" s="6" t="s">
        <v>181</v>
      </c>
      <c r="H2" s="2"/>
    </row>
    <row r="3" spans="1:12" ht="17.25" customHeight="1" x14ac:dyDescent="0.25">
      <c r="D3" s="4" t="s">
        <v>168</v>
      </c>
      <c r="F3" s="3"/>
      <c r="H3" s="5"/>
    </row>
    <row r="4" spans="1:12" ht="17.25" customHeight="1" x14ac:dyDescent="0.25">
      <c r="D4" s="4" t="s">
        <v>169</v>
      </c>
      <c r="F4" s="3"/>
      <c r="H4" s="5"/>
    </row>
    <row r="5" spans="1:12" ht="17.25" customHeight="1" x14ac:dyDescent="0.25">
      <c r="D5" s="4" t="s">
        <v>170</v>
      </c>
      <c r="H5"/>
    </row>
    <row r="6" spans="1:12" ht="17.25" customHeight="1" x14ac:dyDescent="0.25">
      <c r="D6" s="4" t="s">
        <v>172</v>
      </c>
      <c r="H6"/>
    </row>
    <row r="7" spans="1:12" ht="15.75" x14ac:dyDescent="0.25">
      <c r="D7" s="4" t="s">
        <v>180</v>
      </c>
      <c r="H7"/>
    </row>
    <row r="8" spans="1:12" ht="91.5" customHeight="1" x14ac:dyDescent="0.3">
      <c r="A8" s="54" t="s">
        <v>179</v>
      </c>
      <c r="B8" s="55"/>
      <c r="C8" s="55"/>
      <c r="D8" s="55"/>
      <c r="E8" s="55"/>
      <c r="F8" s="55"/>
      <c r="G8" s="55"/>
      <c r="H8" s="55"/>
      <c r="I8" s="42"/>
      <c r="J8" s="42"/>
      <c r="K8" s="43"/>
    </row>
    <row r="9" spans="1:12" x14ac:dyDescent="0.25">
      <c r="A9" s="47"/>
      <c r="B9" s="48"/>
      <c r="C9" s="48"/>
      <c r="D9" s="48"/>
      <c r="E9" s="48"/>
      <c r="F9" s="48"/>
      <c r="G9" s="46"/>
      <c r="H9" s="46"/>
      <c r="I9" s="46"/>
      <c r="J9" s="46"/>
      <c r="K9" s="34"/>
      <c r="L9" s="31"/>
    </row>
    <row r="10" spans="1:12" x14ac:dyDescent="0.25">
      <c r="A10" s="56" t="s">
        <v>171</v>
      </c>
      <c r="B10" s="57"/>
      <c r="C10" s="57"/>
      <c r="D10" s="57"/>
      <c r="E10" s="57"/>
      <c r="F10" s="57"/>
      <c r="G10" s="57"/>
      <c r="H10" s="57"/>
      <c r="I10" s="43"/>
      <c r="J10" s="46"/>
      <c r="K10" s="34"/>
      <c r="L10" s="31"/>
    </row>
    <row r="11" spans="1:12" x14ac:dyDescent="0.25">
      <c r="A11" s="58" t="s">
        <v>0</v>
      </c>
      <c r="B11" s="60" t="s">
        <v>1</v>
      </c>
      <c r="C11" s="60" t="s">
        <v>2</v>
      </c>
      <c r="D11" s="60" t="s">
        <v>3</v>
      </c>
      <c r="E11" s="62" t="s">
        <v>4</v>
      </c>
      <c r="F11" s="60" t="s">
        <v>5</v>
      </c>
      <c r="G11" s="53" t="s">
        <v>178</v>
      </c>
      <c r="H11" s="64"/>
      <c r="I11" s="7"/>
      <c r="J11" s="44"/>
      <c r="K11" s="32"/>
      <c r="L11" s="31"/>
    </row>
    <row r="12" spans="1:12" ht="79.5" customHeight="1" x14ac:dyDescent="0.25">
      <c r="A12" s="59"/>
      <c r="B12" s="61"/>
      <c r="C12" s="61"/>
      <c r="D12" s="61"/>
      <c r="E12" s="63"/>
      <c r="F12" s="61"/>
      <c r="G12" s="8" t="s">
        <v>102</v>
      </c>
      <c r="H12" s="65"/>
      <c r="I12" s="8"/>
      <c r="J12" s="45"/>
      <c r="K12" s="33"/>
      <c r="L12" s="31"/>
    </row>
    <row r="13" spans="1:12" x14ac:dyDescent="0.25">
      <c r="A13" s="9" t="s">
        <v>6</v>
      </c>
      <c r="B13" s="10" t="s">
        <v>7</v>
      </c>
      <c r="C13" s="10" t="s">
        <v>8</v>
      </c>
      <c r="D13" s="10" t="s">
        <v>9</v>
      </c>
      <c r="E13" s="10" t="s">
        <v>10</v>
      </c>
      <c r="F13" s="10" t="s">
        <v>11</v>
      </c>
      <c r="G13" s="10" t="s">
        <v>12</v>
      </c>
      <c r="H13" s="37"/>
      <c r="I13" s="10"/>
      <c r="J13" s="46"/>
      <c r="K13" s="34"/>
      <c r="L13" s="31"/>
    </row>
    <row r="14" spans="1:12" ht="45.75" thickBot="1" x14ac:dyDescent="0.3">
      <c r="A14" s="11" t="s">
        <v>13</v>
      </c>
      <c r="B14" s="12" t="s">
        <v>14</v>
      </c>
      <c r="C14" s="12"/>
      <c r="D14" s="12"/>
      <c r="E14" s="12" t="s">
        <v>14</v>
      </c>
      <c r="F14" s="12"/>
      <c r="G14" s="13">
        <v>24979.8</v>
      </c>
      <c r="H14" s="38"/>
      <c r="I14" s="13"/>
      <c r="J14" s="46"/>
      <c r="K14" s="34"/>
      <c r="L14" s="31"/>
    </row>
    <row r="15" spans="1:12" ht="38.25" x14ac:dyDescent="0.25">
      <c r="A15" s="14" t="s">
        <v>15</v>
      </c>
      <c r="B15" s="15" t="s">
        <v>14</v>
      </c>
      <c r="C15" s="15"/>
      <c r="D15" s="15" t="s">
        <v>16</v>
      </c>
      <c r="E15" s="15" t="s">
        <v>16</v>
      </c>
      <c r="F15" s="15"/>
      <c r="G15" s="16">
        <f>G16</f>
        <v>1262.3999999999999</v>
      </c>
      <c r="H15" s="39"/>
      <c r="I15" s="16"/>
      <c r="J15" s="46"/>
      <c r="K15" s="34"/>
      <c r="L15" s="31"/>
    </row>
    <row r="16" spans="1:12" x14ac:dyDescent="0.25">
      <c r="A16" s="17" t="s">
        <v>17</v>
      </c>
      <c r="B16" s="18" t="s">
        <v>14</v>
      </c>
      <c r="C16" s="18" t="s">
        <v>18</v>
      </c>
      <c r="D16" s="18" t="s">
        <v>16</v>
      </c>
      <c r="E16" s="18" t="s">
        <v>18</v>
      </c>
      <c r="F16" s="18"/>
      <c r="G16" s="19">
        <f>G17</f>
        <v>1262.3999999999999</v>
      </c>
      <c r="H16" s="40"/>
      <c r="I16" s="19"/>
      <c r="J16" s="46"/>
      <c r="K16" s="34"/>
      <c r="L16" s="31"/>
    </row>
    <row r="17" spans="1:11" ht="38.25" x14ac:dyDescent="0.25">
      <c r="A17" s="20" t="s">
        <v>103</v>
      </c>
      <c r="B17" s="21" t="s">
        <v>14</v>
      </c>
      <c r="C17" s="21" t="s">
        <v>18</v>
      </c>
      <c r="D17" s="21" t="s">
        <v>16</v>
      </c>
      <c r="E17" s="21" t="s">
        <v>19</v>
      </c>
      <c r="F17" s="21"/>
      <c r="G17" s="22">
        <f>G18</f>
        <v>1262.3999999999999</v>
      </c>
      <c r="H17" s="41"/>
      <c r="I17" s="22"/>
      <c r="J17" s="46"/>
      <c r="K17" s="34"/>
    </row>
    <row r="18" spans="1:11" x14ac:dyDescent="0.25">
      <c r="A18" s="23" t="s">
        <v>20</v>
      </c>
      <c r="B18" s="24" t="s">
        <v>14</v>
      </c>
      <c r="C18" s="24" t="s">
        <v>18</v>
      </c>
      <c r="D18" s="24" t="s">
        <v>16</v>
      </c>
      <c r="E18" s="24" t="s">
        <v>21</v>
      </c>
      <c r="F18" s="24"/>
      <c r="G18" s="22">
        <f>G19</f>
        <v>1262.3999999999999</v>
      </c>
      <c r="H18" s="41"/>
      <c r="I18" s="22"/>
      <c r="J18" s="49"/>
      <c r="K18" s="35"/>
    </row>
    <row r="19" spans="1:11" ht="31.5" customHeight="1" x14ac:dyDescent="0.25">
      <c r="A19" s="25" t="s">
        <v>104</v>
      </c>
      <c r="B19" s="26" t="s">
        <v>14</v>
      </c>
      <c r="C19" s="26" t="s">
        <v>18</v>
      </c>
      <c r="D19" s="26" t="s">
        <v>16</v>
      </c>
      <c r="E19" s="26" t="s">
        <v>22</v>
      </c>
      <c r="F19" s="26"/>
      <c r="G19" s="22">
        <f>G20+G21</f>
        <v>1262.3999999999999</v>
      </c>
      <c r="H19" s="41"/>
      <c r="I19" s="22"/>
      <c r="J19" s="50"/>
      <c r="K19" s="36"/>
    </row>
    <row r="20" spans="1:11" ht="42.75" customHeight="1" x14ac:dyDescent="0.25">
      <c r="A20" s="27" t="s">
        <v>105</v>
      </c>
      <c r="B20" s="28" t="s">
        <v>14</v>
      </c>
      <c r="C20" s="28" t="s">
        <v>18</v>
      </c>
      <c r="D20" s="28" t="s">
        <v>16</v>
      </c>
      <c r="E20" s="51" t="s">
        <v>173</v>
      </c>
      <c r="F20" s="51" t="s">
        <v>24</v>
      </c>
      <c r="G20" s="22">
        <v>178.8</v>
      </c>
      <c r="H20" s="41"/>
      <c r="I20" s="22"/>
    </row>
    <row r="21" spans="1:11" ht="42.75" customHeight="1" x14ac:dyDescent="0.25">
      <c r="A21" s="29" t="s">
        <v>105</v>
      </c>
      <c r="B21" s="30" t="s">
        <v>14</v>
      </c>
      <c r="C21" s="30" t="s">
        <v>18</v>
      </c>
      <c r="D21" s="30" t="s">
        <v>16</v>
      </c>
      <c r="E21" s="30" t="s">
        <v>23</v>
      </c>
      <c r="F21" s="30" t="s">
        <v>24</v>
      </c>
      <c r="G21" s="22">
        <v>1083.5999999999999</v>
      </c>
      <c r="H21" s="41"/>
      <c r="I21" s="22"/>
    </row>
    <row r="22" spans="1:11" ht="60" customHeight="1" x14ac:dyDescent="0.25">
      <c r="A22" s="14" t="s">
        <v>25</v>
      </c>
      <c r="B22" s="15" t="s">
        <v>14</v>
      </c>
      <c r="C22" s="15"/>
      <c r="D22" s="15" t="s">
        <v>26</v>
      </c>
      <c r="E22" s="15" t="s">
        <v>26</v>
      </c>
      <c r="F22" s="15"/>
      <c r="G22" s="16">
        <f>G23</f>
        <v>3518.4999999999995</v>
      </c>
      <c r="H22" s="39"/>
      <c r="I22" s="16"/>
    </row>
    <row r="23" spans="1:11" x14ac:dyDescent="0.25">
      <c r="A23" s="17" t="s">
        <v>17</v>
      </c>
      <c r="B23" s="18" t="s">
        <v>14</v>
      </c>
      <c r="C23" s="18" t="s">
        <v>18</v>
      </c>
      <c r="D23" s="18" t="s">
        <v>26</v>
      </c>
      <c r="E23" s="18" t="s">
        <v>18</v>
      </c>
      <c r="F23" s="18"/>
      <c r="G23" s="19">
        <f>G24</f>
        <v>3518.4999999999995</v>
      </c>
      <c r="H23" s="40"/>
      <c r="I23" s="19"/>
    </row>
    <row r="24" spans="1:11" ht="38.25" x14ac:dyDescent="0.25">
      <c r="A24" s="20" t="s">
        <v>103</v>
      </c>
      <c r="B24" s="21" t="s">
        <v>14</v>
      </c>
      <c r="C24" s="21" t="s">
        <v>18</v>
      </c>
      <c r="D24" s="21" t="s">
        <v>26</v>
      </c>
      <c r="E24" s="21" t="s">
        <v>19</v>
      </c>
      <c r="F24" s="21"/>
      <c r="G24" s="22">
        <f>G25</f>
        <v>3518.4999999999995</v>
      </c>
      <c r="H24" s="41"/>
      <c r="I24" s="22"/>
    </row>
    <row r="25" spans="1:11" x14ac:dyDescent="0.25">
      <c r="A25" s="23" t="s">
        <v>20</v>
      </c>
      <c r="B25" s="24" t="s">
        <v>14</v>
      </c>
      <c r="C25" s="24" t="s">
        <v>18</v>
      </c>
      <c r="D25" s="24" t="s">
        <v>26</v>
      </c>
      <c r="E25" s="24" t="s">
        <v>21</v>
      </c>
      <c r="F25" s="24"/>
      <c r="G25" s="22">
        <f>G26</f>
        <v>3518.4999999999995</v>
      </c>
      <c r="H25" s="41"/>
      <c r="I25" s="22"/>
    </row>
    <row r="26" spans="1:11" ht="25.5" x14ac:dyDescent="0.25">
      <c r="A26" s="25" t="s">
        <v>104</v>
      </c>
      <c r="B26" s="26" t="s">
        <v>14</v>
      </c>
      <c r="C26" s="26" t="s">
        <v>18</v>
      </c>
      <c r="D26" s="26" t="s">
        <v>26</v>
      </c>
      <c r="E26" s="26" t="s">
        <v>22</v>
      </c>
      <c r="F26" s="26"/>
      <c r="G26" s="22">
        <f>G27+G28+G29+G30</f>
        <v>3518.4999999999995</v>
      </c>
      <c r="H26" s="41"/>
      <c r="I26" s="22"/>
    </row>
    <row r="27" spans="1:11" ht="51" x14ac:dyDescent="0.25">
      <c r="A27" s="27" t="s">
        <v>106</v>
      </c>
      <c r="B27" s="28" t="s">
        <v>14</v>
      </c>
      <c r="C27" s="28" t="s">
        <v>18</v>
      </c>
      <c r="D27" s="28" t="s">
        <v>26</v>
      </c>
      <c r="E27" s="51" t="s">
        <v>174</v>
      </c>
      <c r="F27" s="51" t="s">
        <v>28</v>
      </c>
      <c r="G27" s="22">
        <v>1032.3</v>
      </c>
      <c r="H27" s="41"/>
      <c r="I27" s="22"/>
    </row>
    <row r="28" spans="1:11" ht="51" x14ac:dyDescent="0.25">
      <c r="A28" s="29" t="s">
        <v>106</v>
      </c>
      <c r="B28" s="30" t="s">
        <v>14</v>
      </c>
      <c r="C28" s="30" t="s">
        <v>18</v>
      </c>
      <c r="D28" s="30" t="s">
        <v>26</v>
      </c>
      <c r="E28" s="30" t="s">
        <v>27</v>
      </c>
      <c r="F28" s="30" t="s">
        <v>24</v>
      </c>
      <c r="G28" s="22">
        <v>1443.1</v>
      </c>
      <c r="H28" s="41"/>
      <c r="I28" s="22"/>
    </row>
    <row r="29" spans="1:11" ht="51" x14ac:dyDescent="0.25">
      <c r="A29" s="29" t="s">
        <v>106</v>
      </c>
      <c r="B29" s="30" t="s">
        <v>14</v>
      </c>
      <c r="C29" s="30" t="s">
        <v>18</v>
      </c>
      <c r="D29" s="30" t="s">
        <v>26</v>
      </c>
      <c r="E29" s="30" t="s">
        <v>27</v>
      </c>
      <c r="F29" s="30" t="s">
        <v>28</v>
      </c>
      <c r="G29" s="22">
        <v>1039.0999999999999</v>
      </c>
      <c r="H29" s="41"/>
      <c r="I29" s="22"/>
    </row>
    <row r="30" spans="1:11" ht="51" x14ac:dyDescent="0.25">
      <c r="A30" s="29" t="s">
        <v>106</v>
      </c>
      <c r="B30" s="30" t="s">
        <v>14</v>
      </c>
      <c r="C30" s="30" t="s">
        <v>18</v>
      </c>
      <c r="D30" s="30" t="s">
        <v>26</v>
      </c>
      <c r="E30" s="30" t="s">
        <v>27</v>
      </c>
      <c r="F30" s="30" t="s">
        <v>29</v>
      </c>
      <c r="G30" s="22">
        <v>4</v>
      </c>
      <c r="H30" s="41"/>
      <c r="I30" s="22"/>
    </row>
    <row r="31" spans="1:11" x14ac:dyDescent="0.25">
      <c r="A31" s="14" t="s">
        <v>30</v>
      </c>
      <c r="B31" s="15" t="s">
        <v>14</v>
      </c>
      <c r="C31" s="15"/>
      <c r="D31" s="15" t="s">
        <v>31</v>
      </c>
      <c r="E31" s="15" t="s">
        <v>31</v>
      </c>
      <c r="F31" s="15"/>
      <c r="G31" s="16">
        <v>0</v>
      </c>
      <c r="H31" s="39"/>
      <c r="I31" s="16"/>
    </row>
    <row r="32" spans="1:11" x14ac:dyDescent="0.25">
      <c r="A32" s="17" t="s">
        <v>17</v>
      </c>
      <c r="B32" s="18" t="s">
        <v>14</v>
      </c>
      <c r="C32" s="18" t="s">
        <v>18</v>
      </c>
      <c r="D32" s="18" t="s">
        <v>31</v>
      </c>
      <c r="E32" s="18" t="s">
        <v>18</v>
      </c>
      <c r="F32" s="18"/>
      <c r="G32" s="19">
        <v>0</v>
      </c>
      <c r="H32" s="40"/>
      <c r="I32" s="19"/>
    </row>
    <row r="33" spans="1:9" ht="38.25" x14ac:dyDescent="0.25">
      <c r="A33" s="20" t="s">
        <v>103</v>
      </c>
      <c r="B33" s="21" t="s">
        <v>14</v>
      </c>
      <c r="C33" s="21" t="s">
        <v>18</v>
      </c>
      <c r="D33" s="21" t="s">
        <v>31</v>
      </c>
      <c r="E33" s="21" t="s">
        <v>19</v>
      </c>
      <c r="F33" s="21"/>
      <c r="G33" s="22">
        <v>0</v>
      </c>
      <c r="H33" s="41"/>
      <c r="I33" s="22"/>
    </row>
    <row r="34" spans="1:9" x14ac:dyDescent="0.25">
      <c r="A34" s="23" t="s">
        <v>20</v>
      </c>
      <c r="B34" s="24" t="s">
        <v>14</v>
      </c>
      <c r="C34" s="24" t="s">
        <v>18</v>
      </c>
      <c r="D34" s="24" t="s">
        <v>31</v>
      </c>
      <c r="E34" s="24" t="s">
        <v>21</v>
      </c>
      <c r="F34" s="24"/>
      <c r="G34" s="22">
        <v>0</v>
      </c>
      <c r="H34" s="41"/>
      <c r="I34" s="22"/>
    </row>
    <row r="35" spans="1:9" ht="25.5" x14ac:dyDescent="0.25">
      <c r="A35" s="25" t="s">
        <v>107</v>
      </c>
      <c r="B35" s="26" t="s">
        <v>14</v>
      </c>
      <c r="C35" s="26" t="s">
        <v>18</v>
      </c>
      <c r="D35" s="26" t="s">
        <v>31</v>
      </c>
      <c r="E35" s="26" t="s">
        <v>98</v>
      </c>
      <c r="F35" s="26"/>
      <c r="G35" s="22">
        <v>0</v>
      </c>
      <c r="H35" s="41"/>
      <c r="I35" s="22"/>
    </row>
    <row r="36" spans="1:9" ht="25.5" x14ac:dyDescent="0.25">
      <c r="A36" s="27" t="s">
        <v>33</v>
      </c>
      <c r="B36" s="28" t="s">
        <v>14</v>
      </c>
      <c r="C36" s="28" t="s">
        <v>18</v>
      </c>
      <c r="D36" s="28" t="s">
        <v>31</v>
      </c>
      <c r="E36" s="28" t="s">
        <v>108</v>
      </c>
      <c r="F36" s="28"/>
      <c r="G36" s="22">
        <v>0</v>
      </c>
      <c r="H36" s="41"/>
      <c r="I36" s="22"/>
    </row>
    <row r="37" spans="1:9" ht="25.5" x14ac:dyDescent="0.25">
      <c r="A37" s="29" t="s">
        <v>33</v>
      </c>
      <c r="B37" s="30" t="s">
        <v>14</v>
      </c>
      <c r="C37" s="30" t="s">
        <v>18</v>
      </c>
      <c r="D37" s="30" t="s">
        <v>31</v>
      </c>
      <c r="E37" s="30" t="s">
        <v>108</v>
      </c>
      <c r="F37" s="30" t="s">
        <v>29</v>
      </c>
      <c r="G37" s="22">
        <v>0</v>
      </c>
      <c r="H37" s="41"/>
      <c r="I37" s="22"/>
    </row>
    <row r="38" spans="1:9" x14ac:dyDescent="0.25">
      <c r="A38" s="14" t="s">
        <v>34</v>
      </c>
      <c r="B38" s="15" t="s">
        <v>14</v>
      </c>
      <c r="C38" s="15"/>
      <c r="D38" s="15" t="s">
        <v>35</v>
      </c>
      <c r="E38" s="15" t="s">
        <v>35</v>
      </c>
      <c r="F38" s="15"/>
      <c r="G38" s="16">
        <f>G39</f>
        <v>1025.3</v>
      </c>
      <c r="H38" s="39"/>
      <c r="I38" s="16"/>
    </row>
    <row r="39" spans="1:9" x14ac:dyDescent="0.25">
      <c r="A39" s="17" t="s">
        <v>17</v>
      </c>
      <c r="B39" s="18" t="s">
        <v>14</v>
      </c>
      <c r="C39" s="18" t="s">
        <v>18</v>
      </c>
      <c r="D39" s="18" t="s">
        <v>35</v>
      </c>
      <c r="E39" s="18" t="s">
        <v>18</v>
      </c>
      <c r="F39" s="18"/>
      <c r="G39" s="19">
        <f>G40</f>
        <v>1025.3</v>
      </c>
      <c r="H39" s="40"/>
      <c r="I39" s="19"/>
    </row>
    <row r="40" spans="1:9" ht="38.25" x14ac:dyDescent="0.25">
      <c r="A40" s="20" t="s">
        <v>103</v>
      </c>
      <c r="B40" s="21" t="s">
        <v>14</v>
      </c>
      <c r="C40" s="21" t="s">
        <v>18</v>
      </c>
      <c r="D40" s="21" t="s">
        <v>35</v>
      </c>
      <c r="E40" s="21" t="s">
        <v>19</v>
      </c>
      <c r="F40" s="21"/>
      <c r="G40" s="22">
        <f>G41</f>
        <v>1025.3</v>
      </c>
      <c r="H40" s="41"/>
      <c r="I40" s="22"/>
    </row>
    <row r="41" spans="1:9" x14ac:dyDescent="0.25">
      <c r="A41" s="23" t="s">
        <v>20</v>
      </c>
      <c r="B41" s="24" t="s">
        <v>14</v>
      </c>
      <c r="C41" s="24" t="s">
        <v>18</v>
      </c>
      <c r="D41" s="24" t="s">
        <v>35</v>
      </c>
      <c r="E41" s="24" t="s">
        <v>21</v>
      </c>
      <c r="F41" s="24"/>
      <c r="G41" s="22">
        <f>G42</f>
        <v>1025.3</v>
      </c>
      <c r="H41" s="41"/>
      <c r="I41" s="22"/>
    </row>
    <row r="42" spans="1:9" ht="51" x14ac:dyDescent="0.25">
      <c r="A42" s="25" t="s">
        <v>109</v>
      </c>
      <c r="B42" s="26" t="s">
        <v>14</v>
      </c>
      <c r="C42" s="26" t="s">
        <v>18</v>
      </c>
      <c r="D42" s="26" t="s">
        <v>35</v>
      </c>
      <c r="E42" s="26" t="s">
        <v>36</v>
      </c>
      <c r="F42" s="26"/>
      <c r="G42" s="22">
        <f>G43+G45+G47+G49+G51</f>
        <v>1025.3</v>
      </c>
      <c r="H42" s="41"/>
      <c r="I42" s="22"/>
    </row>
    <row r="43" spans="1:9" ht="76.5" x14ac:dyDescent="0.25">
      <c r="A43" s="27" t="s">
        <v>110</v>
      </c>
      <c r="B43" s="28" t="s">
        <v>14</v>
      </c>
      <c r="C43" s="28" t="s">
        <v>18</v>
      </c>
      <c r="D43" s="28" t="s">
        <v>35</v>
      </c>
      <c r="E43" s="28" t="s">
        <v>37</v>
      </c>
      <c r="F43" s="28"/>
      <c r="G43" s="22">
        <f>G44</f>
        <v>75.2</v>
      </c>
      <c r="H43" s="41"/>
      <c r="I43" s="22"/>
    </row>
    <row r="44" spans="1:9" ht="76.5" x14ac:dyDescent="0.25">
      <c r="A44" s="29" t="s">
        <v>110</v>
      </c>
      <c r="B44" s="30" t="s">
        <v>14</v>
      </c>
      <c r="C44" s="30" t="s">
        <v>18</v>
      </c>
      <c r="D44" s="30" t="s">
        <v>35</v>
      </c>
      <c r="E44" s="30" t="s">
        <v>37</v>
      </c>
      <c r="F44" s="30" t="s">
        <v>38</v>
      </c>
      <c r="G44" s="22">
        <v>75.2</v>
      </c>
      <c r="H44" s="41"/>
      <c r="I44" s="22"/>
    </row>
    <row r="45" spans="1:9" ht="63.75" x14ac:dyDescent="0.25">
      <c r="A45" s="27" t="s">
        <v>111</v>
      </c>
      <c r="B45" s="28" t="s">
        <v>14</v>
      </c>
      <c r="C45" s="28" t="s">
        <v>18</v>
      </c>
      <c r="D45" s="28" t="s">
        <v>35</v>
      </c>
      <c r="E45" s="28" t="s">
        <v>39</v>
      </c>
      <c r="F45" s="28"/>
      <c r="G45" s="22">
        <f>G46</f>
        <v>47.4</v>
      </c>
      <c r="H45" s="41"/>
      <c r="I45" s="22"/>
    </row>
    <row r="46" spans="1:9" ht="63.75" x14ac:dyDescent="0.25">
      <c r="A46" s="29" t="s">
        <v>111</v>
      </c>
      <c r="B46" s="30" t="s">
        <v>14</v>
      </c>
      <c r="C46" s="30" t="s">
        <v>18</v>
      </c>
      <c r="D46" s="30" t="s">
        <v>35</v>
      </c>
      <c r="E46" s="30" t="s">
        <v>39</v>
      </c>
      <c r="F46" s="30" t="s">
        <v>38</v>
      </c>
      <c r="G46" s="22">
        <v>47.4</v>
      </c>
      <c r="H46" s="41"/>
      <c r="I46" s="22"/>
    </row>
    <row r="47" spans="1:9" ht="76.5" x14ac:dyDescent="0.25">
      <c r="A47" s="27" t="s">
        <v>112</v>
      </c>
      <c r="B47" s="28" t="s">
        <v>14</v>
      </c>
      <c r="C47" s="28" t="s">
        <v>18</v>
      </c>
      <c r="D47" s="28" t="s">
        <v>35</v>
      </c>
      <c r="E47" s="28" t="s">
        <v>40</v>
      </c>
      <c r="F47" s="28"/>
      <c r="G47" s="22">
        <f>G48</f>
        <v>7.1</v>
      </c>
      <c r="H47" s="41"/>
      <c r="I47" s="22"/>
    </row>
    <row r="48" spans="1:9" ht="76.5" x14ac:dyDescent="0.25">
      <c r="A48" s="29" t="s">
        <v>112</v>
      </c>
      <c r="B48" s="30" t="s">
        <v>14</v>
      </c>
      <c r="C48" s="30" t="s">
        <v>18</v>
      </c>
      <c r="D48" s="30" t="s">
        <v>35</v>
      </c>
      <c r="E48" s="30" t="s">
        <v>40</v>
      </c>
      <c r="F48" s="30" t="s">
        <v>38</v>
      </c>
      <c r="G48" s="22">
        <v>7.1</v>
      </c>
      <c r="H48" s="41"/>
      <c r="I48" s="22"/>
    </row>
    <row r="49" spans="1:9" ht="76.5" x14ac:dyDescent="0.25">
      <c r="A49" s="27" t="s">
        <v>113</v>
      </c>
      <c r="B49" s="28" t="s">
        <v>14</v>
      </c>
      <c r="C49" s="28" t="s">
        <v>18</v>
      </c>
      <c r="D49" s="28" t="s">
        <v>35</v>
      </c>
      <c r="E49" s="28" t="s">
        <v>41</v>
      </c>
      <c r="F49" s="28"/>
      <c r="G49" s="22">
        <f>G50</f>
        <v>28.2</v>
      </c>
      <c r="H49" s="41"/>
      <c r="I49" s="22"/>
    </row>
    <row r="50" spans="1:9" ht="76.5" x14ac:dyDescent="0.25">
      <c r="A50" s="29" t="s">
        <v>113</v>
      </c>
      <c r="B50" s="30" t="s">
        <v>14</v>
      </c>
      <c r="C50" s="30" t="s">
        <v>18</v>
      </c>
      <c r="D50" s="30" t="s">
        <v>35</v>
      </c>
      <c r="E50" s="30" t="s">
        <v>41</v>
      </c>
      <c r="F50" s="30" t="s">
        <v>38</v>
      </c>
      <c r="G50" s="22">
        <v>28.2</v>
      </c>
      <c r="H50" s="41"/>
      <c r="I50" s="22"/>
    </row>
    <row r="51" spans="1:9" ht="63.75" x14ac:dyDescent="0.25">
      <c r="A51" s="27" t="s">
        <v>114</v>
      </c>
      <c r="B51" s="28" t="s">
        <v>14</v>
      </c>
      <c r="C51" s="28" t="s">
        <v>18</v>
      </c>
      <c r="D51" s="28" t="s">
        <v>35</v>
      </c>
      <c r="E51" s="28" t="s">
        <v>42</v>
      </c>
      <c r="F51" s="28"/>
      <c r="G51" s="22">
        <f>G52</f>
        <v>867.4</v>
      </c>
      <c r="H51" s="41"/>
      <c r="I51" s="22"/>
    </row>
    <row r="52" spans="1:9" ht="63.75" x14ac:dyDescent="0.25">
      <c r="A52" s="29" t="s">
        <v>114</v>
      </c>
      <c r="B52" s="30" t="s">
        <v>14</v>
      </c>
      <c r="C52" s="30" t="s">
        <v>18</v>
      </c>
      <c r="D52" s="30" t="s">
        <v>35</v>
      </c>
      <c r="E52" s="30" t="s">
        <v>42</v>
      </c>
      <c r="F52" s="30" t="s">
        <v>38</v>
      </c>
      <c r="G52" s="22">
        <v>867.4</v>
      </c>
      <c r="H52" s="41"/>
      <c r="I52" s="22"/>
    </row>
    <row r="53" spans="1:9" ht="25.5" x14ac:dyDescent="0.25">
      <c r="A53" s="25" t="s">
        <v>107</v>
      </c>
      <c r="B53" s="26" t="s">
        <v>14</v>
      </c>
      <c r="C53" s="26" t="s">
        <v>18</v>
      </c>
      <c r="D53" s="26" t="s">
        <v>35</v>
      </c>
      <c r="E53" s="26" t="s">
        <v>98</v>
      </c>
      <c r="F53" s="26"/>
      <c r="G53" s="22">
        <v>0</v>
      </c>
      <c r="H53" s="41"/>
      <c r="I53" s="22"/>
    </row>
    <row r="54" spans="1:9" ht="25.5" x14ac:dyDescent="0.25">
      <c r="A54" s="27" t="s">
        <v>115</v>
      </c>
      <c r="B54" s="28" t="s">
        <v>14</v>
      </c>
      <c r="C54" s="28" t="s">
        <v>18</v>
      </c>
      <c r="D54" s="28" t="s">
        <v>35</v>
      </c>
      <c r="E54" s="28" t="s">
        <v>116</v>
      </c>
      <c r="F54" s="28"/>
      <c r="G54" s="22">
        <v>0</v>
      </c>
      <c r="H54" s="41"/>
      <c r="I54" s="22"/>
    </row>
    <row r="55" spans="1:9" ht="25.5" x14ac:dyDescent="0.25">
      <c r="A55" s="29" t="s">
        <v>115</v>
      </c>
      <c r="B55" s="30" t="s">
        <v>14</v>
      </c>
      <c r="C55" s="30" t="s">
        <v>18</v>
      </c>
      <c r="D55" s="30" t="s">
        <v>35</v>
      </c>
      <c r="E55" s="30" t="s">
        <v>116</v>
      </c>
      <c r="F55" s="30" t="s">
        <v>28</v>
      </c>
      <c r="G55" s="22">
        <v>0</v>
      </c>
      <c r="H55" s="41"/>
      <c r="I55" s="22"/>
    </row>
    <row r="56" spans="1:9" ht="25.5" x14ac:dyDescent="0.25">
      <c r="A56" s="29" t="s">
        <v>115</v>
      </c>
      <c r="B56" s="30" t="s">
        <v>14</v>
      </c>
      <c r="C56" s="30" t="s">
        <v>18</v>
      </c>
      <c r="D56" s="30" t="s">
        <v>35</v>
      </c>
      <c r="E56" s="30" t="s">
        <v>116</v>
      </c>
      <c r="F56" s="30" t="s">
        <v>29</v>
      </c>
      <c r="G56" s="22">
        <v>0</v>
      </c>
      <c r="H56" s="41"/>
      <c r="I56" s="22"/>
    </row>
    <row r="57" spans="1:9" x14ac:dyDescent="0.25">
      <c r="A57" s="14" t="s">
        <v>43</v>
      </c>
      <c r="B57" s="15" t="s">
        <v>14</v>
      </c>
      <c r="C57" s="15"/>
      <c r="D57" s="15" t="s">
        <v>44</v>
      </c>
      <c r="E57" s="15" t="s">
        <v>44</v>
      </c>
      <c r="F57" s="15"/>
      <c r="G57" s="16">
        <f>G58</f>
        <v>136.19999999999999</v>
      </c>
      <c r="H57" s="39"/>
      <c r="I57" s="16"/>
    </row>
    <row r="58" spans="1:9" x14ac:dyDescent="0.25">
      <c r="A58" s="17" t="s">
        <v>45</v>
      </c>
      <c r="B58" s="18" t="s">
        <v>14</v>
      </c>
      <c r="C58" s="18" t="s">
        <v>46</v>
      </c>
      <c r="D58" s="18" t="s">
        <v>44</v>
      </c>
      <c r="E58" s="18" t="s">
        <v>46</v>
      </c>
      <c r="F58" s="18"/>
      <c r="G58" s="19">
        <f>G59</f>
        <v>136.19999999999999</v>
      </c>
      <c r="H58" s="40"/>
      <c r="I58" s="19"/>
    </row>
    <row r="59" spans="1:9" ht="38.25" x14ac:dyDescent="0.25">
      <c r="A59" s="20" t="s">
        <v>103</v>
      </c>
      <c r="B59" s="21" t="s">
        <v>14</v>
      </c>
      <c r="C59" s="21" t="s">
        <v>46</v>
      </c>
      <c r="D59" s="21" t="s">
        <v>44</v>
      </c>
      <c r="E59" s="21" t="s">
        <v>19</v>
      </c>
      <c r="F59" s="21"/>
      <c r="G59" s="22">
        <f>G60</f>
        <v>136.19999999999999</v>
      </c>
      <c r="H59" s="41"/>
      <c r="I59" s="22"/>
    </row>
    <row r="60" spans="1:9" x14ac:dyDescent="0.25">
      <c r="A60" s="23" t="s">
        <v>20</v>
      </c>
      <c r="B60" s="24" t="s">
        <v>14</v>
      </c>
      <c r="C60" s="24" t="s">
        <v>46</v>
      </c>
      <c r="D60" s="24" t="s">
        <v>44</v>
      </c>
      <c r="E60" s="24" t="s">
        <v>21</v>
      </c>
      <c r="F60" s="24"/>
      <c r="G60" s="22">
        <f>G61</f>
        <v>136.19999999999999</v>
      </c>
      <c r="H60" s="41"/>
      <c r="I60" s="22"/>
    </row>
    <row r="61" spans="1:9" ht="51" x14ac:dyDescent="0.25">
      <c r="A61" s="25" t="s">
        <v>109</v>
      </c>
      <c r="B61" s="26" t="s">
        <v>14</v>
      </c>
      <c r="C61" s="26" t="s">
        <v>46</v>
      </c>
      <c r="D61" s="26" t="s">
        <v>44</v>
      </c>
      <c r="E61" s="26" t="s">
        <v>36</v>
      </c>
      <c r="F61" s="26"/>
      <c r="G61" s="22">
        <f>G62</f>
        <v>136.19999999999999</v>
      </c>
      <c r="H61" s="41"/>
      <c r="I61" s="22"/>
    </row>
    <row r="62" spans="1:9" ht="76.5" x14ac:dyDescent="0.25">
      <c r="A62" s="27" t="s">
        <v>47</v>
      </c>
      <c r="B62" s="28" t="s">
        <v>14</v>
      </c>
      <c r="C62" s="28" t="s">
        <v>46</v>
      </c>
      <c r="D62" s="28" t="s">
        <v>44</v>
      </c>
      <c r="E62" s="28" t="s">
        <v>48</v>
      </c>
      <c r="F62" s="28"/>
      <c r="G62" s="22">
        <f>G63+G64</f>
        <v>136.19999999999999</v>
      </c>
      <c r="H62" s="41"/>
      <c r="I62" s="22"/>
    </row>
    <row r="63" spans="1:9" ht="76.5" x14ac:dyDescent="0.25">
      <c r="A63" s="29" t="s">
        <v>47</v>
      </c>
      <c r="B63" s="30" t="s">
        <v>14</v>
      </c>
      <c r="C63" s="30" t="s">
        <v>46</v>
      </c>
      <c r="D63" s="30" t="s">
        <v>44</v>
      </c>
      <c r="E63" s="30" t="s">
        <v>48</v>
      </c>
      <c r="F63" s="30" t="s">
        <v>24</v>
      </c>
      <c r="G63" s="22">
        <v>123</v>
      </c>
      <c r="H63" s="41"/>
      <c r="I63" s="22"/>
    </row>
    <row r="64" spans="1:9" ht="76.5" x14ac:dyDescent="0.25">
      <c r="A64" s="29" t="s">
        <v>47</v>
      </c>
      <c r="B64" s="30" t="s">
        <v>14</v>
      </c>
      <c r="C64" s="30" t="s">
        <v>46</v>
      </c>
      <c r="D64" s="30" t="s">
        <v>44</v>
      </c>
      <c r="E64" s="30" t="s">
        <v>48</v>
      </c>
      <c r="F64" s="30" t="s">
        <v>28</v>
      </c>
      <c r="G64" s="22">
        <v>13.2</v>
      </c>
      <c r="H64" s="41"/>
      <c r="I64" s="22"/>
    </row>
    <row r="65" spans="1:9" x14ac:dyDescent="0.25">
      <c r="A65" s="14" t="s">
        <v>49</v>
      </c>
      <c r="B65" s="15" t="s">
        <v>14</v>
      </c>
      <c r="C65" s="15"/>
      <c r="D65" s="15" t="s">
        <v>50</v>
      </c>
      <c r="E65" s="15" t="s">
        <v>50</v>
      </c>
      <c r="F65" s="15"/>
      <c r="G65" s="16">
        <f>G66</f>
        <v>328.00000000000006</v>
      </c>
      <c r="H65" s="39"/>
      <c r="I65" s="16"/>
    </row>
    <row r="66" spans="1:9" ht="25.5" x14ac:dyDescent="0.25">
      <c r="A66" s="17" t="s">
        <v>51</v>
      </c>
      <c r="B66" s="18" t="s">
        <v>14</v>
      </c>
      <c r="C66" s="18" t="s">
        <v>52</v>
      </c>
      <c r="D66" s="18" t="s">
        <v>50</v>
      </c>
      <c r="E66" s="18" t="s">
        <v>52</v>
      </c>
      <c r="F66" s="18"/>
      <c r="G66" s="19">
        <f>G67+G72</f>
        <v>328.00000000000006</v>
      </c>
      <c r="H66" s="40"/>
      <c r="I66" s="19"/>
    </row>
    <row r="67" spans="1:9" ht="38.25" x14ac:dyDescent="0.25">
      <c r="A67" s="20" t="s">
        <v>103</v>
      </c>
      <c r="B67" s="21" t="s">
        <v>14</v>
      </c>
      <c r="C67" s="21" t="s">
        <v>52</v>
      </c>
      <c r="D67" s="21" t="s">
        <v>50</v>
      </c>
      <c r="E67" s="21" t="s">
        <v>19</v>
      </c>
      <c r="F67" s="21"/>
      <c r="G67" s="22">
        <f>G68</f>
        <v>23.8</v>
      </c>
      <c r="H67" s="41"/>
      <c r="I67" s="22"/>
    </row>
    <row r="68" spans="1:9" x14ac:dyDescent="0.25">
      <c r="A68" s="23" t="s">
        <v>20</v>
      </c>
      <c r="B68" s="24" t="s">
        <v>14</v>
      </c>
      <c r="C68" s="24" t="s">
        <v>52</v>
      </c>
      <c r="D68" s="24" t="s">
        <v>50</v>
      </c>
      <c r="E68" s="24" t="s">
        <v>21</v>
      </c>
      <c r="F68" s="24"/>
      <c r="G68" s="22">
        <f>G69</f>
        <v>23.8</v>
      </c>
      <c r="H68" s="41"/>
      <c r="I68" s="22"/>
    </row>
    <row r="69" spans="1:9" ht="38.25" x14ac:dyDescent="0.25">
      <c r="A69" s="25" t="s">
        <v>117</v>
      </c>
      <c r="B69" s="26" t="s">
        <v>14</v>
      </c>
      <c r="C69" s="26" t="s">
        <v>52</v>
      </c>
      <c r="D69" s="26" t="s">
        <v>50</v>
      </c>
      <c r="E69" s="26" t="s">
        <v>32</v>
      </c>
      <c r="F69" s="26"/>
      <c r="G69" s="22">
        <f>G70</f>
        <v>23.8</v>
      </c>
      <c r="H69" s="41"/>
      <c r="I69" s="22"/>
    </row>
    <row r="70" spans="1:9" ht="38.25" x14ac:dyDescent="0.25">
      <c r="A70" s="27" t="s">
        <v>118</v>
      </c>
      <c r="B70" s="28" t="s">
        <v>14</v>
      </c>
      <c r="C70" s="28" t="s">
        <v>52</v>
      </c>
      <c r="D70" s="28" t="s">
        <v>50</v>
      </c>
      <c r="E70" s="28" t="s">
        <v>53</v>
      </c>
      <c r="F70" s="28"/>
      <c r="G70" s="22">
        <f>G71</f>
        <v>23.8</v>
      </c>
      <c r="H70" s="41"/>
      <c r="I70" s="22"/>
    </row>
    <row r="71" spans="1:9" ht="38.25" x14ac:dyDescent="0.25">
      <c r="A71" s="29" t="s">
        <v>118</v>
      </c>
      <c r="B71" s="30" t="s">
        <v>14</v>
      </c>
      <c r="C71" s="30" t="s">
        <v>52</v>
      </c>
      <c r="D71" s="30" t="s">
        <v>50</v>
      </c>
      <c r="E71" s="30" t="s">
        <v>53</v>
      </c>
      <c r="F71" s="30" t="s">
        <v>28</v>
      </c>
      <c r="G71" s="22">
        <v>23.8</v>
      </c>
      <c r="H71" s="41"/>
      <c r="I71" s="22"/>
    </row>
    <row r="72" spans="1:9" ht="38.25" x14ac:dyDescent="0.25">
      <c r="A72" s="14" t="s">
        <v>119</v>
      </c>
      <c r="B72" s="15" t="s">
        <v>14</v>
      </c>
      <c r="C72" s="15"/>
      <c r="D72" s="15" t="s">
        <v>120</v>
      </c>
      <c r="E72" s="15" t="s">
        <v>120</v>
      </c>
      <c r="F72" s="15"/>
      <c r="G72" s="16">
        <f>G73</f>
        <v>304.20000000000005</v>
      </c>
      <c r="H72" s="39"/>
      <c r="I72" s="16"/>
    </row>
    <row r="73" spans="1:9" ht="25.5" x14ac:dyDescent="0.25">
      <c r="A73" s="17" t="s">
        <v>51</v>
      </c>
      <c r="B73" s="18" t="s">
        <v>14</v>
      </c>
      <c r="C73" s="18" t="s">
        <v>52</v>
      </c>
      <c r="D73" s="18" t="s">
        <v>120</v>
      </c>
      <c r="E73" s="18" t="s">
        <v>52</v>
      </c>
      <c r="F73" s="18"/>
      <c r="G73" s="19">
        <f>G74</f>
        <v>304.20000000000005</v>
      </c>
      <c r="H73" s="40"/>
      <c r="I73" s="19"/>
    </row>
    <row r="74" spans="1:9" ht="38.25" x14ac:dyDescent="0.25">
      <c r="A74" s="20" t="s">
        <v>103</v>
      </c>
      <c r="B74" s="21" t="s">
        <v>14</v>
      </c>
      <c r="C74" s="21" t="s">
        <v>52</v>
      </c>
      <c r="D74" s="21" t="s">
        <v>120</v>
      </c>
      <c r="E74" s="21" t="s">
        <v>19</v>
      </c>
      <c r="F74" s="21"/>
      <c r="G74" s="22">
        <f>G75</f>
        <v>304.20000000000005</v>
      </c>
      <c r="H74" s="41"/>
      <c r="I74" s="22"/>
    </row>
    <row r="75" spans="1:9" x14ac:dyDescent="0.25">
      <c r="A75" s="23" t="s">
        <v>20</v>
      </c>
      <c r="B75" s="24" t="s">
        <v>14</v>
      </c>
      <c r="C75" s="24" t="s">
        <v>52</v>
      </c>
      <c r="D75" s="24" t="s">
        <v>120</v>
      </c>
      <c r="E75" s="24" t="s">
        <v>21</v>
      </c>
      <c r="F75" s="24"/>
      <c r="G75" s="22">
        <f>G76</f>
        <v>304.20000000000005</v>
      </c>
      <c r="H75" s="41"/>
      <c r="I75" s="22"/>
    </row>
    <row r="76" spans="1:9" ht="38.25" x14ac:dyDescent="0.25">
      <c r="A76" s="25" t="s">
        <v>117</v>
      </c>
      <c r="B76" s="26" t="s">
        <v>14</v>
      </c>
      <c r="C76" s="26" t="s">
        <v>52</v>
      </c>
      <c r="D76" s="26" t="s">
        <v>120</v>
      </c>
      <c r="E76" s="26" t="s">
        <v>32</v>
      </c>
      <c r="F76" s="26"/>
      <c r="G76" s="22">
        <f>G79+G77</f>
        <v>304.20000000000005</v>
      </c>
      <c r="H76" s="41"/>
      <c r="I76" s="22"/>
    </row>
    <row r="77" spans="1:9" ht="25.5" x14ac:dyDescent="0.25">
      <c r="A77" s="27" t="s">
        <v>121</v>
      </c>
      <c r="B77" s="28" t="s">
        <v>14</v>
      </c>
      <c r="C77" s="28" t="s">
        <v>52</v>
      </c>
      <c r="D77" s="28" t="s">
        <v>120</v>
      </c>
      <c r="E77" s="28" t="s">
        <v>53</v>
      </c>
      <c r="F77" s="28"/>
      <c r="G77" s="22">
        <f>G78</f>
        <v>289.60000000000002</v>
      </c>
      <c r="H77" s="41"/>
      <c r="I77" s="22"/>
    </row>
    <row r="78" spans="1:9" ht="25.5" x14ac:dyDescent="0.25">
      <c r="A78" s="29" t="s">
        <v>121</v>
      </c>
      <c r="B78" s="30" t="s">
        <v>14</v>
      </c>
      <c r="C78" s="30" t="s">
        <v>52</v>
      </c>
      <c r="D78" s="30" t="s">
        <v>120</v>
      </c>
      <c r="E78" s="30" t="s">
        <v>53</v>
      </c>
      <c r="F78" s="30" t="s">
        <v>28</v>
      </c>
      <c r="G78" s="22">
        <v>289.60000000000002</v>
      </c>
      <c r="H78" s="41"/>
      <c r="I78" s="22"/>
    </row>
    <row r="79" spans="1:9" ht="38.25" x14ac:dyDescent="0.25">
      <c r="A79" s="27" t="s">
        <v>118</v>
      </c>
      <c r="B79" s="28" t="s">
        <v>14</v>
      </c>
      <c r="C79" s="28" t="s">
        <v>52</v>
      </c>
      <c r="D79" s="51" t="s">
        <v>175</v>
      </c>
      <c r="E79" s="51" t="s">
        <v>176</v>
      </c>
      <c r="F79" s="28"/>
      <c r="G79" s="22">
        <f>G80</f>
        <v>14.6</v>
      </c>
      <c r="H79" s="41"/>
      <c r="I79" s="22"/>
    </row>
    <row r="80" spans="1:9" ht="38.25" x14ac:dyDescent="0.25">
      <c r="A80" s="29" t="s">
        <v>118</v>
      </c>
      <c r="B80" s="30" t="s">
        <v>14</v>
      </c>
      <c r="C80" s="30" t="s">
        <v>52</v>
      </c>
      <c r="D80" s="52" t="s">
        <v>175</v>
      </c>
      <c r="E80" s="52" t="s">
        <v>176</v>
      </c>
      <c r="F80" s="30" t="s">
        <v>28</v>
      </c>
      <c r="G80" s="22">
        <v>14.6</v>
      </c>
      <c r="H80" s="41"/>
      <c r="I80" s="22"/>
    </row>
    <row r="81" spans="1:9" x14ac:dyDescent="0.25">
      <c r="A81" s="14" t="s">
        <v>54</v>
      </c>
      <c r="B81" s="15" t="s">
        <v>14</v>
      </c>
      <c r="C81" s="15"/>
      <c r="D81" s="15" t="s">
        <v>55</v>
      </c>
      <c r="E81" s="15" t="s">
        <v>55</v>
      </c>
      <c r="F81" s="15"/>
      <c r="G81" s="16">
        <f t="shared" ref="G81:G86" si="0">G82</f>
        <v>8.6999999999999993</v>
      </c>
      <c r="H81" s="39"/>
      <c r="I81" s="16"/>
    </row>
    <row r="82" spans="1:9" x14ac:dyDescent="0.25">
      <c r="A82" s="17" t="s">
        <v>56</v>
      </c>
      <c r="B82" s="18" t="s">
        <v>14</v>
      </c>
      <c r="C82" s="18" t="s">
        <v>57</v>
      </c>
      <c r="D82" s="18" t="s">
        <v>55</v>
      </c>
      <c r="E82" s="18" t="s">
        <v>57</v>
      </c>
      <c r="F82" s="18"/>
      <c r="G82" s="19">
        <f t="shared" si="0"/>
        <v>8.6999999999999993</v>
      </c>
      <c r="H82" s="40"/>
      <c r="I82" s="19"/>
    </row>
    <row r="83" spans="1:9" ht="38.25" x14ac:dyDescent="0.25">
      <c r="A83" s="20" t="s">
        <v>103</v>
      </c>
      <c r="B83" s="21" t="s">
        <v>14</v>
      </c>
      <c r="C83" s="21" t="s">
        <v>57</v>
      </c>
      <c r="D83" s="21" t="s">
        <v>55</v>
      </c>
      <c r="E83" s="21" t="s">
        <v>19</v>
      </c>
      <c r="F83" s="21"/>
      <c r="G83" s="22">
        <f t="shared" si="0"/>
        <v>8.6999999999999993</v>
      </c>
      <c r="H83" s="41"/>
      <c r="I83" s="22"/>
    </row>
    <row r="84" spans="1:9" x14ac:dyDescent="0.25">
      <c r="A84" s="23" t="s">
        <v>20</v>
      </c>
      <c r="B84" s="24" t="s">
        <v>14</v>
      </c>
      <c r="C84" s="24" t="s">
        <v>57</v>
      </c>
      <c r="D84" s="24" t="s">
        <v>55</v>
      </c>
      <c r="E84" s="24" t="s">
        <v>21</v>
      </c>
      <c r="F84" s="24"/>
      <c r="G84" s="22">
        <f t="shared" si="0"/>
        <v>8.6999999999999993</v>
      </c>
      <c r="H84" s="41"/>
      <c r="I84" s="22"/>
    </row>
    <row r="85" spans="1:9" ht="25.5" x14ac:dyDescent="0.25">
      <c r="A85" s="25" t="s">
        <v>107</v>
      </c>
      <c r="B85" s="26" t="s">
        <v>14</v>
      </c>
      <c r="C85" s="26" t="s">
        <v>57</v>
      </c>
      <c r="D85" s="26" t="s">
        <v>55</v>
      </c>
      <c r="E85" s="26" t="s">
        <v>98</v>
      </c>
      <c r="F85" s="26"/>
      <c r="G85" s="22">
        <f t="shared" si="0"/>
        <v>8.6999999999999993</v>
      </c>
      <c r="H85" s="41"/>
      <c r="I85" s="22"/>
    </row>
    <row r="86" spans="1:9" ht="25.5" x14ac:dyDescent="0.25">
      <c r="A86" s="27" t="s">
        <v>122</v>
      </c>
      <c r="B86" s="28" t="s">
        <v>14</v>
      </c>
      <c r="C86" s="28" t="s">
        <v>57</v>
      </c>
      <c r="D86" s="28" t="s">
        <v>55</v>
      </c>
      <c r="E86" s="28" t="s">
        <v>123</v>
      </c>
      <c r="F86" s="28"/>
      <c r="G86" s="22">
        <f t="shared" si="0"/>
        <v>8.6999999999999993</v>
      </c>
      <c r="H86" s="41"/>
      <c r="I86" s="22"/>
    </row>
    <row r="87" spans="1:9" ht="25.5" x14ac:dyDescent="0.25">
      <c r="A87" s="29" t="s">
        <v>122</v>
      </c>
      <c r="B87" s="30" t="s">
        <v>14</v>
      </c>
      <c r="C87" s="30" t="s">
        <v>57</v>
      </c>
      <c r="D87" s="30" t="s">
        <v>55</v>
      </c>
      <c r="E87" s="30" t="s">
        <v>123</v>
      </c>
      <c r="F87" s="30" t="s">
        <v>28</v>
      </c>
      <c r="G87" s="22">
        <v>8.6999999999999993</v>
      </c>
      <c r="H87" s="41"/>
      <c r="I87" s="22"/>
    </row>
    <row r="88" spans="1:9" x14ac:dyDescent="0.25">
      <c r="A88" s="14" t="s">
        <v>58</v>
      </c>
      <c r="B88" s="15" t="s">
        <v>14</v>
      </c>
      <c r="C88" s="15"/>
      <c r="D88" s="15" t="s">
        <v>59</v>
      </c>
      <c r="E88" s="15" t="s">
        <v>59</v>
      </c>
      <c r="F88" s="15"/>
      <c r="G88" s="16">
        <f>G89</f>
        <v>7631.8</v>
      </c>
      <c r="H88" s="39"/>
      <c r="I88" s="16"/>
    </row>
    <row r="89" spans="1:9" x14ac:dyDescent="0.25">
      <c r="A89" s="17" t="s">
        <v>56</v>
      </c>
      <c r="B89" s="18" t="s">
        <v>14</v>
      </c>
      <c r="C89" s="18" t="s">
        <v>57</v>
      </c>
      <c r="D89" s="18" t="s">
        <v>59</v>
      </c>
      <c r="E89" s="18" t="s">
        <v>57</v>
      </c>
      <c r="F89" s="18"/>
      <c r="G89" s="19">
        <f>G90</f>
        <v>7631.8</v>
      </c>
      <c r="H89" s="40"/>
      <c r="I89" s="19"/>
    </row>
    <row r="90" spans="1:9" ht="38.25" x14ac:dyDescent="0.25">
      <c r="A90" s="20" t="s">
        <v>103</v>
      </c>
      <c r="B90" s="21" t="s">
        <v>14</v>
      </c>
      <c r="C90" s="21" t="s">
        <v>57</v>
      </c>
      <c r="D90" s="21" t="s">
        <v>59</v>
      </c>
      <c r="E90" s="21" t="s">
        <v>19</v>
      </c>
      <c r="F90" s="21"/>
      <c r="G90" s="22">
        <f>G91</f>
        <v>7631.8</v>
      </c>
      <c r="H90" s="41"/>
      <c r="I90" s="22"/>
    </row>
    <row r="91" spans="1:9" x14ac:dyDescent="0.25">
      <c r="A91" s="23" t="s">
        <v>124</v>
      </c>
      <c r="B91" s="24" t="s">
        <v>14</v>
      </c>
      <c r="C91" s="24" t="s">
        <v>57</v>
      </c>
      <c r="D91" s="24" t="s">
        <v>59</v>
      </c>
      <c r="E91" s="24" t="s">
        <v>60</v>
      </c>
      <c r="F91" s="24"/>
      <c r="G91" s="22">
        <f>G92</f>
        <v>7631.8</v>
      </c>
      <c r="H91" s="41"/>
      <c r="I91" s="22"/>
    </row>
    <row r="92" spans="1:9" ht="63.75" x14ac:dyDescent="0.25">
      <c r="A92" s="25" t="s">
        <v>125</v>
      </c>
      <c r="B92" s="26" t="s">
        <v>14</v>
      </c>
      <c r="C92" s="26" t="s">
        <v>57</v>
      </c>
      <c r="D92" s="26" t="s">
        <v>59</v>
      </c>
      <c r="E92" s="26" t="s">
        <v>61</v>
      </c>
      <c r="F92" s="26"/>
      <c r="G92" s="22">
        <f>G93</f>
        <v>7631.8</v>
      </c>
      <c r="H92" s="41"/>
      <c r="I92" s="22"/>
    </row>
    <row r="93" spans="1:9" ht="51" x14ac:dyDescent="0.25">
      <c r="A93" s="27" t="s">
        <v>126</v>
      </c>
      <c r="B93" s="28" t="s">
        <v>14</v>
      </c>
      <c r="C93" s="28" t="s">
        <v>57</v>
      </c>
      <c r="D93" s="28" t="s">
        <v>59</v>
      </c>
      <c r="E93" s="28" t="s">
        <v>63</v>
      </c>
      <c r="F93" s="28"/>
      <c r="G93" s="22">
        <f>G97+G99</f>
        <v>7631.8</v>
      </c>
      <c r="H93" s="41"/>
      <c r="I93" s="22"/>
    </row>
    <row r="94" spans="1:9" ht="51" x14ac:dyDescent="0.25">
      <c r="A94" s="29" t="s">
        <v>126</v>
      </c>
      <c r="B94" s="30" t="s">
        <v>14</v>
      </c>
      <c r="C94" s="30" t="s">
        <v>57</v>
      </c>
      <c r="D94" s="30" t="s">
        <v>59</v>
      </c>
      <c r="E94" s="30" t="s">
        <v>63</v>
      </c>
      <c r="F94" s="30" t="s">
        <v>28</v>
      </c>
      <c r="G94" s="22">
        <v>0</v>
      </c>
      <c r="H94" s="41"/>
      <c r="I94" s="22"/>
    </row>
    <row r="95" spans="1:9" ht="25.5" x14ac:dyDescent="0.25">
      <c r="A95" s="27" t="s">
        <v>66</v>
      </c>
      <c r="B95" s="28" t="s">
        <v>14</v>
      </c>
      <c r="C95" s="28" t="s">
        <v>57</v>
      </c>
      <c r="D95" s="28" t="s">
        <v>59</v>
      </c>
      <c r="E95" s="28" t="s">
        <v>127</v>
      </c>
      <c r="F95" s="28"/>
      <c r="G95" s="22">
        <v>0</v>
      </c>
      <c r="H95" s="41"/>
      <c r="I95" s="22"/>
    </row>
    <row r="96" spans="1:9" ht="25.5" x14ac:dyDescent="0.25">
      <c r="A96" s="29" t="s">
        <v>66</v>
      </c>
      <c r="B96" s="30" t="s">
        <v>14</v>
      </c>
      <c r="C96" s="30" t="s">
        <v>57</v>
      </c>
      <c r="D96" s="30" t="s">
        <v>59</v>
      </c>
      <c r="E96" s="30" t="s">
        <v>127</v>
      </c>
      <c r="F96" s="30" t="s">
        <v>28</v>
      </c>
      <c r="G96" s="22">
        <v>0</v>
      </c>
      <c r="H96" s="41"/>
      <c r="I96" s="22"/>
    </row>
    <row r="97" spans="1:9" ht="38.25" x14ac:dyDescent="0.25">
      <c r="A97" s="27" t="s">
        <v>128</v>
      </c>
      <c r="B97" s="28" t="s">
        <v>14</v>
      </c>
      <c r="C97" s="28" t="s">
        <v>57</v>
      </c>
      <c r="D97" s="28" t="s">
        <v>59</v>
      </c>
      <c r="E97" s="28" t="s">
        <v>129</v>
      </c>
      <c r="F97" s="28"/>
      <c r="G97" s="22">
        <v>5986.5</v>
      </c>
      <c r="H97" s="41"/>
      <c r="I97" s="22"/>
    </row>
    <row r="98" spans="1:9" ht="38.25" x14ac:dyDescent="0.25">
      <c r="A98" s="29" t="s">
        <v>128</v>
      </c>
      <c r="B98" s="30" t="s">
        <v>14</v>
      </c>
      <c r="C98" s="30" t="s">
        <v>57</v>
      </c>
      <c r="D98" s="30" t="s">
        <v>59</v>
      </c>
      <c r="E98" s="30" t="s">
        <v>129</v>
      </c>
      <c r="F98" s="30" t="s">
        <v>28</v>
      </c>
      <c r="G98" s="22">
        <v>5986.5</v>
      </c>
      <c r="H98" s="41"/>
      <c r="I98" s="22"/>
    </row>
    <row r="99" spans="1:9" ht="51" x14ac:dyDescent="0.25">
      <c r="A99" s="25" t="s">
        <v>130</v>
      </c>
      <c r="B99" s="26" t="s">
        <v>14</v>
      </c>
      <c r="C99" s="26" t="s">
        <v>57</v>
      </c>
      <c r="D99" s="26" t="s">
        <v>59</v>
      </c>
      <c r="E99" s="26" t="s">
        <v>64</v>
      </c>
      <c r="F99" s="26"/>
      <c r="G99" s="22">
        <v>1645.3</v>
      </c>
      <c r="H99" s="41"/>
      <c r="I99" s="22"/>
    </row>
    <row r="100" spans="1:9" x14ac:dyDescent="0.25">
      <c r="A100" s="27" t="s">
        <v>62</v>
      </c>
      <c r="B100" s="28" t="s">
        <v>14</v>
      </c>
      <c r="C100" s="28" t="s">
        <v>57</v>
      </c>
      <c r="D100" s="28" t="s">
        <v>59</v>
      </c>
      <c r="E100" s="28" t="s">
        <v>65</v>
      </c>
      <c r="F100" s="28"/>
      <c r="G100" s="22">
        <v>1645.3</v>
      </c>
      <c r="H100" s="41"/>
      <c r="I100" s="22"/>
    </row>
    <row r="101" spans="1:9" x14ac:dyDescent="0.25">
      <c r="A101" s="29" t="s">
        <v>62</v>
      </c>
      <c r="B101" s="30" t="s">
        <v>14</v>
      </c>
      <c r="C101" s="30" t="s">
        <v>57</v>
      </c>
      <c r="D101" s="30" t="s">
        <v>59</v>
      </c>
      <c r="E101" s="30" t="s">
        <v>65</v>
      </c>
      <c r="F101" s="30" t="s">
        <v>28</v>
      </c>
      <c r="G101" s="22">
        <v>1645.3</v>
      </c>
      <c r="H101" s="41"/>
      <c r="I101" s="22"/>
    </row>
    <row r="102" spans="1:9" ht="25.5" x14ac:dyDescent="0.25">
      <c r="A102" s="14" t="s">
        <v>67</v>
      </c>
      <c r="B102" s="15" t="s">
        <v>14</v>
      </c>
      <c r="C102" s="15"/>
      <c r="D102" s="15" t="s">
        <v>68</v>
      </c>
      <c r="E102" s="15" t="s">
        <v>68</v>
      </c>
      <c r="F102" s="15"/>
      <c r="G102" s="16">
        <f t="shared" ref="G102:G107" si="1">G103</f>
        <v>100</v>
      </c>
      <c r="H102" s="39"/>
      <c r="I102" s="16"/>
    </row>
    <row r="103" spans="1:9" x14ac:dyDescent="0.25">
      <c r="A103" s="17" t="s">
        <v>56</v>
      </c>
      <c r="B103" s="18" t="s">
        <v>14</v>
      </c>
      <c r="C103" s="18" t="s">
        <v>57</v>
      </c>
      <c r="D103" s="18" t="s">
        <v>68</v>
      </c>
      <c r="E103" s="18" t="s">
        <v>57</v>
      </c>
      <c r="F103" s="18"/>
      <c r="G103" s="19">
        <f t="shared" si="1"/>
        <v>100</v>
      </c>
      <c r="H103" s="40"/>
      <c r="I103" s="19"/>
    </row>
    <row r="104" spans="1:9" ht="38.25" x14ac:dyDescent="0.25">
      <c r="A104" s="20" t="s">
        <v>103</v>
      </c>
      <c r="B104" s="21" t="s">
        <v>14</v>
      </c>
      <c r="C104" s="21" t="s">
        <v>57</v>
      </c>
      <c r="D104" s="21" t="s">
        <v>68</v>
      </c>
      <c r="E104" s="21" t="s">
        <v>19</v>
      </c>
      <c r="F104" s="21"/>
      <c r="G104" s="22">
        <f t="shared" si="1"/>
        <v>100</v>
      </c>
      <c r="H104" s="41"/>
      <c r="I104" s="22"/>
    </row>
    <row r="105" spans="1:9" x14ac:dyDescent="0.25">
      <c r="A105" s="23" t="s">
        <v>20</v>
      </c>
      <c r="B105" s="24" t="s">
        <v>14</v>
      </c>
      <c r="C105" s="24" t="s">
        <v>57</v>
      </c>
      <c r="D105" s="24" t="s">
        <v>68</v>
      </c>
      <c r="E105" s="24" t="s">
        <v>21</v>
      </c>
      <c r="F105" s="24"/>
      <c r="G105" s="22">
        <f t="shared" si="1"/>
        <v>100</v>
      </c>
      <c r="H105" s="41"/>
      <c r="I105" s="22"/>
    </row>
    <row r="106" spans="1:9" ht="25.5" x14ac:dyDescent="0.25">
      <c r="A106" s="25" t="s">
        <v>107</v>
      </c>
      <c r="B106" s="26" t="s">
        <v>14</v>
      </c>
      <c r="C106" s="26" t="s">
        <v>57</v>
      </c>
      <c r="D106" s="26" t="s">
        <v>68</v>
      </c>
      <c r="E106" s="26" t="s">
        <v>98</v>
      </c>
      <c r="F106" s="26"/>
      <c r="G106" s="22">
        <f t="shared" si="1"/>
        <v>100</v>
      </c>
      <c r="H106" s="41"/>
      <c r="I106" s="22"/>
    </row>
    <row r="107" spans="1:9" ht="25.5" x14ac:dyDescent="0.25">
      <c r="A107" s="27" t="s">
        <v>131</v>
      </c>
      <c r="B107" s="28" t="s">
        <v>14</v>
      </c>
      <c r="C107" s="28" t="s">
        <v>57</v>
      </c>
      <c r="D107" s="28" t="s">
        <v>68</v>
      </c>
      <c r="E107" s="28" t="s">
        <v>132</v>
      </c>
      <c r="F107" s="28"/>
      <c r="G107" s="22">
        <f t="shared" si="1"/>
        <v>100</v>
      </c>
      <c r="H107" s="41"/>
      <c r="I107" s="22"/>
    </row>
    <row r="108" spans="1:9" ht="25.5" x14ac:dyDescent="0.25">
      <c r="A108" s="29" t="s">
        <v>131</v>
      </c>
      <c r="B108" s="30" t="s">
        <v>14</v>
      </c>
      <c r="C108" s="30" t="s">
        <v>57</v>
      </c>
      <c r="D108" s="30" t="s">
        <v>68</v>
      </c>
      <c r="E108" s="30" t="s">
        <v>132</v>
      </c>
      <c r="F108" s="30" t="s">
        <v>28</v>
      </c>
      <c r="G108" s="22">
        <v>100</v>
      </c>
      <c r="H108" s="41"/>
      <c r="I108" s="22"/>
    </row>
    <row r="109" spans="1:9" x14ac:dyDescent="0.25">
      <c r="A109" s="14" t="s">
        <v>69</v>
      </c>
      <c r="B109" s="15" t="s">
        <v>14</v>
      </c>
      <c r="C109" s="15"/>
      <c r="D109" s="15" t="s">
        <v>70</v>
      </c>
      <c r="E109" s="15" t="s">
        <v>70</v>
      </c>
      <c r="F109" s="15"/>
      <c r="G109" s="16">
        <v>0</v>
      </c>
      <c r="H109" s="39"/>
      <c r="I109" s="16"/>
    </row>
    <row r="110" spans="1:9" x14ac:dyDescent="0.25">
      <c r="A110" s="17" t="s">
        <v>71</v>
      </c>
      <c r="B110" s="18" t="s">
        <v>14</v>
      </c>
      <c r="C110" s="18" t="s">
        <v>72</v>
      </c>
      <c r="D110" s="18" t="s">
        <v>70</v>
      </c>
      <c r="E110" s="18" t="s">
        <v>72</v>
      </c>
      <c r="F110" s="18"/>
      <c r="G110" s="19">
        <v>0</v>
      </c>
      <c r="H110" s="40"/>
      <c r="I110" s="19"/>
    </row>
    <row r="111" spans="1:9" ht="38.25" x14ac:dyDescent="0.25">
      <c r="A111" s="20" t="s">
        <v>103</v>
      </c>
      <c r="B111" s="21" t="s">
        <v>14</v>
      </c>
      <c r="C111" s="21" t="s">
        <v>72</v>
      </c>
      <c r="D111" s="21" t="s">
        <v>70</v>
      </c>
      <c r="E111" s="21" t="s">
        <v>19</v>
      </c>
      <c r="F111" s="21"/>
      <c r="G111" s="22">
        <v>0</v>
      </c>
      <c r="H111" s="41"/>
      <c r="I111" s="22"/>
    </row>
    <row r="112" spans="1:9" ht="25.5" x14ac:dyDescent="0.25">
      <c r="A112" s="23" t="s">
        <v>133</v>
      </c>
      <c r="B112" s="24" t="s">
        <v>14</v>
      </c>
      <c r="C112" s="24" t="s">
        <v>72</v>
      </c>
      <c r="D112" s="24" t="s">
        <v>70</v>
      </c>
      <c r="E112" s="24" t="s">
        <v>73</v>
      </c>
      <c r="F112" s="24"/>
      <c r="G112" s="22">
        <v>0</v>
      </c>
      <c r="H112" s="41"/>
      <c r="I112" s="22"/>
    </row>
    <row r="113" spans="1:9" ht="25.5" x14ac:dyDescent="0.25">
      <c r="A113" s="25" t="s">
        <v>134</v>
      </c>
      <c r="B113" s="26" t="s">
        <v>14</v>
      </c>
      <c r="C113" s="26" t="s">
        <v>72</v>
      </c>
      <c r="D113" s="26" t="s">
        <v>70</v>
      </c>
      <c r="E113" s="26" t="s">
        <v>78</v>
      </c>
      <c r="F113" s="26"/>
      <c r="G113" s="22">
        <v>0</v>
      </c>
      <c r="H113" s="41"/>
      <c r="I113" s="22"/>
    </row>
    <row r="114" spans="1:9" ht="51" x14ac:dyDescent="0.25">
      <c r="A114" s="27" t="s">
        <v>135</v>
      </c>
      <c r="B114" s="28" t="s">
        <v>14</v>
      </c>
      <c r="C114" s="28" t="s">
        <v>72</v>
      </c>
      <c r="D114" s="28" t="s">
        <v>70</v>
      </c>
      <c r="E114" s="28" t="s">
        <v>136</v>
      </c>
      <c r="F114" s="28"/>
      <c r="G114" s="22">
        <v>0</v>
      </c>
      <c r="H114" s="41"/>
      <c r="I114" s="22"/>
    </row>
    <row r="115" spans="1:9" ht="51" x14ac:dyDescent="0.25">
      <c r="A115" s="29" t="s">
        <v>135</v>
      </c>
      <c r="B115" s="30" t="s">
        <v>14</v>
      </c>
      <c r="C115" s="30" t="s">
        <v>72</v>
      </c>
      <c r="D115" s="30" t="s">
        <v>70</v>
      </c>
      <c r="E115" s="30" t="s">
        <v>136</v>
      </c>
      <c r="F115" s="30" t="s">
        <v>28</v>
      </c>
      <c r="G115" s="22">
        <v>0</v>
      </c>
      <c r="H115" s="41"/>
      <c r="I115" s="22"/>
    </row>
    <row r="116" spans="1:9" x14ac:dyDescent="0.25">
      <c r="A116" s="14" t="s">
        <v>74</v>
      </c>
      <c r="B116" s="15" t="s">
        <v>14</v>
      </c>
      <c r="C116" s="15"/>
      <c r="D116" s="15" t="s">
        <v>75</v>
      </c>
      <c r="E116" s="15" t="s">
        <v>75</v>
      </c>
      <c r="F116" s="15"/>
      <c r="G116" s="16">
        <f t="shared" ref="G116:G121" si="2">G117</f>
        <v>2790</v>
      </c>
      <c r="H116" s="39"/>
      <c r="I116" s="16"/>
    </row>
    <row r="117" spans="1:9" x14ac:dyDescent="0.25">
      <c r="A117" s="17" t="s">
        <v>71</v>
      </c>
      <c r="B117" s="18" t="s">
        <v>14</v>
      </c>
      <c r="C117" s="18" t="s">
        <v>72</v>
      </c>
      <c r="D117" s="18" t="s">
        <v>75</v>
      </c>
      <c r="E117" s="18" t="s">
        <v>72</v>
      </c>
      <c r="F117" s="18"/>
      <c r="G117" s="19">
        <f t="shared" si="2"/>
        <v>2790</v>
      </c>
      <c r="H117" s="40"/>
      <c r="I117" s="19"/>
    </row>
    <row r="118" spans="1:9" ht="38.25" x14ac:dyDescent="0.25">
      <c r="A118" s="20" t="s">
        <v>103</v>
      </c>
      <c r="B118" s="21" t="s">
        <v>14</v>
      </c>
      <c r="C118" s="21" t="s">
        <v>72</v>
      </c>
      <c r="D118" s="21" t="s">
        <v>75</v>
      </c>
      <c r="E118" s="21" t="s">
        <v>19</v>
      </c>
      <c r="F118" s="21"/>
      <c r="G118" s="22">
        <f t="shared" si="2"/>
        <v>2790</v>
      </c>
      <c r="H118" s="41"/>
      <c r="I118" s="22"/>
    </row>
    <row r="119" spans="1:9" ht="25.5" x14ac:dyDescent="0.25">
      <c r="A119" s="23" t="s">
        <v>133</v>
      </c>
      <c r="B119" s="24" t="s">
        <v>14</v>
      </c>
      <c r="C119" s="24" t="s">
        <v>72</v>
      </c>
      <c r="D119" s="24" t="s">
        <v>75</v>
      </c>
      <c r="E119" s="24" t="s">
        <v>73</v>
      </c>
      <c r="F119" s="24"/>
      <c r="G119" s="22">
        <f t="shared" si="2"/>
        <v>2790</v>
      </c>
      <c r="H119" s="41"/>
      <c r="I119" s="22"/>
    </row>
    <row r="120" spans="1:9" ht="25.5" x14ac:dyDescent="0.25">
      <c r="A120" s="25" t="s">
        <v>134</v>
      </c>
      <c r="B120" s="26" t="s">
        <v>14</v>
      </c>
      <c r="C120" s="26" t="s">
        <v>72</v>
      </c>
      <c r="D120" s="26" t="s">
        <v>75</v>
      </c>
      <c r="E120" s="26" t="s">
        <v>78</v>
      </c>
      <c r="F120" s="26"/>
      <c r="G120" s="22">
        <f t="shared" si="2"/>
        <v>2790</v>
      </c>
      <c r="H120" s="41"/>
      <c r="I120" s="22"/>
    </row>
    <row r="121" spans="1:9" ht="38.25" x14ac:dyDescent="0.25">
      <c r="A121" s="27" t="s">
        <v>137</v>
      </c>
      <c r="B121" s="28" t="s">
        <v>14</v>
      </c>
      <c r="C121" s="28" t="s">
        <v>72</v>
      </c>
      <c r="D121" s="28" t="s">
        <v>75</v>
      </c>
      <c r="E121" s="28" t="s">
        <v>138</v>
      </c>
      <c r="F121" s="28"/>
      <c r="G121" s="22">
        <f t="shared" si="2"/>
        <v>2790</v>
      </c>
      <c r="H121" s="41"/>
      <c r="I121" s="22"/>
    </row>
    <row r="122" spans="1:9" ht="38.25" x14ac:dyDescent="0.25">
      <c r="A122" s="29" t="s">
        <v>137</v>
      </c>
      <c r="B122" s="30" t="s">
        <v>14</v>
      </c>
      <c r="C122" s="30" t="s">
        <v>72</v>
      </c>
      <c r="D122" s="30" t="s">
        <v>75</v>
      </c>
      <c r="E122" s="30" t="s">
        <v>138</v>
      </c>
      <c r="F122" s="30" t="s">
        <v>28</v>
      </c>
      <c r="G122" s="22">
        <v>2790</v>
      </c>
      <c r="H122" s="41"/>
      <c r="I122" s="22"/>
    </row>
    <row r="123" spans="1:9" ht="38.25" x14ac:dyDescent="0.25">
      <c r="A123" s="27" t="s">
        <v>139</v>
      </c>
      <c r="B123" s="28" t="s">
        <v>14</v>
      </c>
      <c r="C123" s="28" t="s">
        <v>72</v>
      </c>
      <c r="D123" s="28" t="s">
        <v>75</v>
      </c>
      <c r="E123" s="28" t="s">
        <v>140</v>
      </c>
      <c r="F123" s="28"/>
      <c r="G123" s="22">
        <v>0</v>
      </c>
      <c r="H123" s="41"/>
      <c r="I123" s="22"/>
    </row>
    <row r="124" spans="1:9" ht="38.25" x14ac:dyDescent="0.25">
      <c r="A124" s="29" t="s">
        <v>139</v>
      </c>
      <c r="B124" s="30" t="s">
        <v>14</v>
      </c>
      <c r="C124" s="30" t="s">
        <v>72</v>
      </c>
      <c r="D124" s="30" t="s">
        <v>75</v>
      </c>
      <c r="E124" s="30" t="s">
        <v>140</v>
      </c>
      <c r="F124" s="30" t="s">
        <v>28</v>
      </c>
      <c r="G124" s="22">
        <v>0</v>
      </c>
      <c r="H124" s="41"/>
      <c r="I124" s="22"/>
    </row>
    <row r="125" spans="1:9" x14ac:dyDescent="0.25">
      <c r="A125" s="14" t="s">
        <v>76</v>
      </c>
      <c r="B125" s="15" t="s">
        <v>14</v>
      </c>
      <c r="C125" s="15"/>
      <c r="D125" s="15" t="s">
        <v>77</v>
      </c>
      <c r="E125" s="15" t="s">
        <v>77</v>
      </c>
      <c r="F125" s="15"/>
      <c r="G125" s="16">
        <f>G126</f>
        <v>2141.3000000000002</v>
      </c>
      <c r="H125" s="39"/>
      <c r="I125" s="16"/>
    </row>
    <row r="126" spans="1:9" x14ac:dyDescent="0.25">
      <c r="A126" s="17" t="s">
        <v>71</v>
      </c>
      <c r="B126" s="18" t="s">
        <v>14</v>
      </c>
      <c r="C126" s="18" t="s">
        <v>72</v>
      </c>
      <c r="D126" s="18" t="s">
        <v>77</v>
      </c>
      <c r="E126" s="18" t="s">
        <v>72</v>
      </c>
      <c r="F126" s="18"/>
      <c r="G126" s="19">
        <f>G127</f>
        <v>2141.3000000000002</v>
      </c>
      <c r="H126" s="40"/>
      <c r="I126" s="19"/>
    </row>
    <row r="127" spans="1:9" ht="38.25" x14ac:dyDescent="0.25">
      <c r="A127" s="20" t="s">
        <v>103</v>
      </c>
      <c r="B127" s="21" t="s">
        <v>14</v>
      </c>
      <c r="C127" s="21" t="s">
        <v>72</v>
      </c>
      <c r="D127" s="21" t="s">
        <v>77</v>
      </c>
      <c r="E127" s="21" t="s">
        <v>19</v>
      </c>
      <c r="F127" s="21"/>
      <c r="G127" s="22">
        <f>G128</f>
        <v>2141.3000000000002</v>
      </c>
      <c r="H127" s="41"/>
      <c r="I127" s="22"/>
    </row>
    <row r="128" spans="1:9" ht="25.5" x14ac:dyDescent="0.25">
      <c r="A128" s="23" t="s">
        <v>133</v>
      </c>
      <c r="B128" s="24" t="s">
        <v>14</v>
      </c>
      <c r="C128" s="24" t="s">
        <v>72</v>
      </c>
      <c r="D128" s="24" t="s">
        <v>77</v>
      </c>
      <c r="E128" s="24" t="s">
        <v>73</v>
      </c>
      <c r="F128" s="24"/>
      <c r="G128" s="22">
        <f>G129</f>
        <v>2141.3000000000002</v>
      </c>
      <c r="H128" s="41"/>
      <c r="I128" s="22"/>
    </row>
    <row r="129" spans="1:9" ht="25.5" x14ac:dyDescent="0.25">
      <c r="A129" s="25" t="s">
        <v>141</v>
      </c>
      <c r="B129" s="26" t="s">
        <v>14</v>
      </c>
      <c r="C129" s="26" t="s">
        <v>72</v>
      </c>
      <c r="D129" s="26" t="s">
        <v>77</v>
      </c>
      <c r="E129" s="26" t="s">
        <v>79</v>
      </c>
      <c r="F129" s="26"/>
      <c r="G129" s="22">
        <f>G139+G137+G134+G132+G130</f>
        <v>2141.3000000000002</v>
      </c>
      <c r="H129" s="41"/>
      <c r="I129" s="22"/>
    </row>
    <row r="130" spans="1:9" x14ac:dyDescent="0.25">
      <c r="A130" s="27" t="s">
        <v>142</v>
      </c>
      <c r="B130" s="28" t="s">
        <v>14</v>
      </c>
      <c r="C130" s="28" t="s">
        <v>72</v>
      </c>
      <c r="D130" s="28" t="s">
        <v>77</v>
      </c>
      <c r="E130" s="28" t="s">
        <v>143</v>
      </c>
      <c r="F130" s="28"/>
      <c r="G130" s="22">
        <v>21</v>
      </c>
      <c r="H130" s="41"/>
      <c r="I130" s="22"/>
    </row>
    <row r="131" spans="1:9" x14ac:dyDescent="0.25">
      <c r="A131" s="29" t="s">
        <v>142</v>
      </c>
      <c r="B131" s="30" t="s">
        <v>14</v>
      </c>
      <c r="C131" s="30" t="s">
        <v>72</v>
      </c>
      <c r="D131" s="30" t="s">
        <v>77</v>
      </c>
      <c r="E131" s="30" t="s">
        <v>143</v>
      </c>
      <c r="F131" s="30" t="s">
        <v>28</v>
      </c>
      <c r="G131" s="22">
        <v>21</v>
      </c>
      <c r="H131" s="41"/>
      <c r="I131" s="22"/>
    </row>
    <row r="132" spans="1:9" ht="76.5" x14ac:dyDescent="0.25">
      <c r="A132" s="27" t="s">
        <v>80</v>
      </c>
      <c r="B132" s="28" t="s">
        <v>14</v>
      </c>
      <c r="C132" s="28" t="s">
        <v>72</v>
      </c>
      <c r="D132" s="28" t="s">
        <v>77</v>
      </c>
      <c r="E132" s="28" t="s">
        <v>81</v>
      </c>
      <c r="F132" s="28"/>
      <c r="G132" s="22">
        <v>414.3</v>
      </c>
      <c r="H132" s="41"/>
      <c r="I132" s="22"/>
    </row>
    <row r="133" spans="1:9" ht="76.5" x14ac:dyDescent="0.25">
      <c r="A133" s="29" t="s">
        <v>80</v>
      </c>
      <c r="B133" s="30" t="s">
        <v>14</v>
      </c>
      <c r="C133" s="30" t="s">
        <v>72</v>
      </c>
      <c r="D133" s="30" t="s">
        <v>77</v>
      </c>
      <c r="E133" s="30" t="s">
        <v>81</v>
      </c>
      <c r="F133" s="30" t="s">
        <v>28</v>
      </c>
      <c r="G133" s="22">
        <v>414.3</v>
      </c>
      <c r="H133" s="41"/>
      <c r="I133" s="22"/>
    </row>
    <row r="134" spans="1:9" ht="25.5" x14ac:dyDescent="0.25">
      <c r="A134" s="27" t="s">
        <v>144</v>
      </c>
      <c r="B134" s="28" t="s">
        <v>14</v>
      </c>
      <c r="C134" s="28" t="s">
        <v>72</v>
      </c>
      <c r="D134" s="28" t="s">
        <v>77</v>
      </c>
      <c r="E134" s="28" t="s">
        <v>145</v>
      </c>
      <c r="F134" s="28"/>
      <c r="G134" s="22">
        <v>26.2</v>
      </c>
      <c r="H134" s="41"/>
      <c r="I134" s="22"/>
    </row>
    <row r="135" spans="1:9" ht="25.5" x14ac:dyDescent="0.25">
      <c r="A135" s="29" t="s">
        <v>144</v>
      </c>
      <c r="B135" s="30" t="s">
        <v>14</v>
      </c>
      <c r="C135" s="30" t="s">
        <v>72</v>
      </c>
      <c r="D135" s="30" t="s">
        <v>77</v>
      </c>
      <c r="E135" s="30" t="s">
        <v>145</v>
      </c>
      <c r="F135" s="30" t="s">
        <v>28</v>
      </c>
      <c r="G135" s="22">
        <v>26.2</v>
      </c>
      <c r="H135" s="41"/>
      <c r="I135" s="22"/>
    </row>
    <row r="136" spans="1:9" ht="25.5" x14ac:dyDescent="0.25">
      <c r="A136" s="27" t="s">
        <v>146</v>
      </c>
      <c r="B136" s="28" t="s">
        <v>14</v>
      </c>
      <c r="C136" s="28" t="s">
        <v>72</v>
      </c>
      <c r="D136" s="28" t="s">
        <v>77</v>
      </c>
      <c r="E136" s="28" t="s">
        <v>147</v>
      </c>
      <c r="F136" s="28"/>
      <c r="G136" s="22">
        <v>0</v>
      </c>
      <c r="H136" s="41"/>
      <c r="I136" s="22"/>
    </row>
    <row r="137" spans="1:9" ht="25.5" x14ac:dyDescent="0.25">
      <c r="A137" s="29" t="s">
        <v>146</v>
      </c>
      <c r="B137" s="30" t="s">
        <v>14</v>
      </c>
      <c r="C137" s="30" t="s">
        <v>72</v>
      </c>
      <c r="D137" s="30" t="s">
        <v>77</v>
      </c>
      <c r="E137" s="30" t="s">
        <v>147</v>
      </c>
      <c r="F137" s="52"/>
      <c r="G137" s="22">
        <v>1496.7</v>
      </c>
      <c r="H137" s="41"/>
      <c r="I137" s="22"/>
    </row>
    <row r="138" spans="1:9" ht="25.5" x14ac:dyDescent="0.25">
      <c r="A138" s="29" t="s">
        <v>146</v>
      </c>
      <c r="B138" s="30" t="s">
        <v>14</v>
      </c>
      <c r="C138" s="30" t="s">
        <v>72</v>
      </c>
      <c r="D138" s="30" t="s">
        <v>77</v>
      </c>
      <c r="E138" s="30" t="s">
        <v>147</v>
      </c>
      <c r="F138" s="30" t="s">
        <v>28</v>
      </c>
      <c r="G138" s="22">
        <v>1496.7</v>
      </c>
      <c r="H138" s="41"/>
      <c r="I138" s="22"/>
    </row>
    <row r="139" spans="1:9" x14ac:dyDescent="0.25">
      <c r="A139" s="27" t="s">
        <v>148</v>
      </c>
      <c r="B139" s="28" t="s">
        <v>14</v>
      </c>
      <c r="C139" s="28" t="s">
        <v>72</v>
      </c>
      <c r="D139" s="28" t="s">
        <v>77</v>
      </c>
      <c r="E139" s="28" t="s">
        <v>149</v>
      </c>
      <c r="F139" s="28"/>
      <c r="G139" s="22">
        <v>183.1</v>
      </c>
      <c r="H139" s="41"/>
      <c r="I139" s="22"/>
    </row>
    <row r="140" spans="1:9" x14ac:dyDescent="0.25">
      <c r="A140" s="29" t="s">
        <v>148</v>
      </c>
      <c r="B140" s="30" t="s">
        <v>14</v>
      </c>
      <c r="C140" s="30" t="s">
        <v>72</v>
      </c>
      <c r="D140" s="30" t="s">
        <v>77</v>
      </c>
      <c r="E140" s="30" t="s">
        <v>149</v>
      </c>
      <c r="F140" s="30" t="s">
        <v>28</v>
      </c>
      <c r="G140" s="22">
        <v>183.1</v>
      </c>
      <c r="H140" s="41"/>
      <c r="I140" s="22"/>
    </row>
    <row r="141" spans="1:9" ht="25.5" x14ac:dyDescent="0.25">
      <c r="A141" s="14" t="s">
        <v>150</v>
      </c>
      <c r="B141" s="15" t="s">
        <v>14</v>
      </c>
      <c r="C141" s="15"/>
      <c r="D141" s="15" t="s">
        <v>151</v>
      </c>
      <c r="E141" s="15" t="s">
        <v>151</v>
      </c>
      <c r="F141" s="15"/>
      <c r="G141" s="16">
        <f t="shared" ref="G141:G146" si="3">G142</f>
        <v>0</v>
      </c>
      <c r="H141" s="39"/>
      <c r="I141" s="16"/>
    </row>
    <row r="142" spans="1:9" x14ac:dyDescent="0.25">
      <c r="A142" s="17" t="s">
        <v>71</v>
      </c>
      <c r="B142" s="18" t="s">
        <v>14</v>
      </c>
      <c r="C142" s="18" t="s">
        <v>72</v>
      </c>
      <c r="D142" s="18" t="s">
        <v>151</v>
      </c>
      <c r="E142" s="18" t="s">
        <v>72</v>
      </c>
      <c r="F142" s="18"/>
      <c r="G142" s="19">
        <f t="shared" si="3"/>
        <v>0</v>
      </c>
      <c r="H142" s="40"/>
      <c r="I142" s="19"/>
    </row>
    <row r="143" spans="1:9" ht="38.25" x14ac:dyDescent="0.25">
      <c r="A143" s="20" t="s">
        <v>103</v>
      </c>
      <c r="B143" s="21" t="s">
        <v>14</v>
      </c>
      <c r="C143" s="21" t="s">
        <v>72</v>
      </c>
      <c r="D143" s="21" t="s">
        <v>151</v>
      </c>
      <c r="E143" s="21" t="s">
        <v>19</v>
      </c>
      <c r="F143" s="21"/>
      <c r="G143" s="22">
        <f t="shared" si="3"/>
        <v>0</v>
      </c>
      <c r="H143" s="41"/>
      <c r="I143" s="22"/>
    </row>
    <row r="144" spans="1:9" ht="25.5" x14ac:dyDescent="0.25">
      <c r="A144" s="23" t="s">
        <v>133</v>
      </c>
      <c r="B144" s="24" t="s">
        <v>14</v>
      </c>
      <c r="C144" s="24" t="s">
        <v>72</v>
      </c>
      <c r="D144" s="24" t="s">
        <v>151</v>
      </c>
      <c r="E144" s="24" t="s">
        <v>73</v>
      </c>
      <c r="F144" s="24"/>
      <c r="G144" s="22">
        <f t="shared" si="3"/>
        <v>0</v>
      </c>
      <c r="H144" s="41"/>
      <c r="I144" s="22"/>
    </row>
    <row r="145" spans="1:9" ht="25.5" x14ac:dyDescent="0.25">
      <c r="A145" s="25" t="s">
        <v>134</v>
      </c>
      <c r="B145" s="26" t="s">
        <v>14</v>
      </c>
      <c r="C145" s="26" t="s">
        <v>72</v>
      </c>
      <c r="D145" s="26" t="s">
        <v>151</v>
      </c>
      <c r="E145" s="26" t="s">
        <v>78</v>
      </c>
      <c r="F145" s="26"/>
      <c r="G145" s="22">
        <f t="shared" si="3"/>
        <v>0</v>
      </c>
      <c r="H145" s="41"/>
      <c r="I145" s="22"/>
    </row>
    <row r="146" spans="1:9" ht="51" x14ac:dyDescent="0.25">
      <c r="A146" s="27" t="s">
        <v>152</v>
      </c>
      <c r="B146" s="28" t="s">
        <v>14</v>
      </c>
      <c r="C146" s="28" t="s">
        <v>72</v>
      </c>
      <c r="D146" s="28" t="s">
        <v>151</v>
      </c>
      <c r="E146" s="52" t="s">
        <v>177</v>
      </c>
      <c r="F146" s="28"/>
      <c r="G146" s="22">
        <f t="shared" si="3"/>
        <v>0</v>
      </c>
      <c r="H146" s="41"/>
      <c r="I146" s="22"/>
    </row>
    <row r="147" spans="1:9" ht="51" x14ac:dyDescent="0.25">
      <c r="A147" s="29" t="s">
        <v>152</v>
      </c>
      <c r="B147" s="30" t="s">
        <v>14</v>
      </c>
      <c r="C147" s="30" t="s">
        <v>72</v>
      </c>
      <c r="D147" s="30" t="s">
        <v>151</v>
      </c>
      <c r="E147" s="52" t="s">
        <v>177</v>
      </c>
      <c r="F147" s="30" t="s">
        <v>153</v>
      </c>
      <c r="G147" s="22">
        <v>0</v>
      </c>
      <c r="H147" s="41"/>
      <c r="I147" s="22"/>
    </row>
    <row r="148" spans="1:9" x14ac:dyDescent="0.25">
      <c r="A148" s="14" t="s">
        <v>82</v>
      </c>
      <c r="B148" s="15" t="s">
        <v>14</v>
      </c>
      <c r="C148" s="15"/>
      <c r="D148" s="15" t="s">
        <v>83</v>
      </c>
      <c r="E148" s="15" t="s">
        <v>83</v>
      </c>
      <c r="F148" s="15"/>
      <c r="G148" s="16">
        <f>G149</f>
        <v>5628.0999999999995</v>
      </c>
      <c r="H148" s="39"/>
      <c r="I148" s="16"/>
    </row>
    <row r="149" spans="1:9" x14ac:dyDescent="0.25">
      <c r="A149" s="17" t="s">
        <v>84</v>
      </c>
      <c r="B149" s="18" t="s">
        <v>14</v>
      </c>
      <c r="C149" s="18" t="s">
        <v>85</v>
      </c>
      <c r="D149" s="18" t="s">
        <v>83</v>
      </c>
      <c r="E149" s="18" t="s">
        <v>85</v>
      </c>
      <c r="F149" s="18"/>
      <c r="G149" s="19">
        <f>G150</f>
        <v>5628.0999999999995</v>
      </c>
      <c r="H149" s="40"/>
      <c r="I149" s="19"/>
    </row>
    <row r="150" spans="1:9" ht="38.25" x14ac:dyDescent="0.25">
      <c r="A150" s="20" t="s">
        <v>103</v>
      </c>
      <c r="B150" s="21" t="s">
        <v>14</v>
      </c>
      <c r="C150" s="21" t="s">
        <v>85</v>
      </c>
      <c r="D150" s="21" t="s">
        <v>83</v>
      </c>
      <c r="E150" s="21" t="s">
        <v>19</v>
      </c>
      <c r="F150" s="21"/>
      <c r="G150" s="22">
        <f>G151</f>
        <v>5628.0999999999995</v>
      </c>
      <c r="H150" s="41"/>
      <c r="I150" s="22"/>
    </row>
    <row r="151" spans="1:9" ht="38.25" x14ac:dyDescent="0.25">
      <c r="A151" s="23" t="s">
        <v>154</v>
      </c>
      <c r="B151" s="24" t="s">
        <v>14</v>
      </c>
      <c r="C151" s="24" t="s">
        <v>85</v>
      </c>
      <c r="D151" s="24" t="s">
        <v>83</v>
      </c>
      <c r="E151" s="24" t="s">
        <v>86</v>
      </c>
      <c r="F151" s="24"/>
      <c r="G151" s="22">
        <f>G152</f>
        <v>5628.0999999999995</v>
      </c>
      <c r="H151" s="41"/>
      <c r="I151" s="22"/>
    </row>
    <row r="152" spans="1:9" ht="38.25" x14ac:dyDescent="0.25">
      <c r="A152" s="25" t="s">
        <v>155</v>
      </c>
      <c r="B152" s="26" t="s">
        <v>14</v>
      </c>
      <c r="C152" s="26" t="s">
        <v>85</v>
      </c>
      <c r="D152" s="26" t="s">
        <v>83</v>
      </c>
      <c r="E152" s="26" t="s">
        <v>87</v>
      </c>
      <c r="F152" s="26"/>
      <c r="G152" s="22">
        <f>G153</f>
        <v>5628.0999999999995</v>
      </c>
      <c r="H152" s="41"/>
      <c r="I152" s="22"/>
    </row>
    <row r="153" spans="1:9" ht="25.5" x14ac:dyDescent="0.25">
      <c r="A153" s="27" t="s">
        <v>156</v>
      </c>
      <c r="B153" s="28" t="s">
        <v>14</v>
      </c>
      <c r="C153" s="28" t="s">
        <v>85</v>
      </c>
      <c r="D153" s="28" t="s">
        <v>83</v>
      </c>
      <c r="E153" s="28" t="s">
        <v>88</v>
      </c>
      <c r="F153" s="28"/>
      <c r="G153" s="22">
        <f>G154+G155</f>
        <v>5628.0999999999995</v>
      </c>
      <c r="H153" s="41"/>
      <c r="I153" s="22"/>
    </row>
    <row r="154" spans="1:9" ht="25.5" x14ac:dyDescent="0.25">
      <c r="A154" s="29" t="s">
        <v>156</v>
      </c>
      <c r="B154" s="30" t="s">
        <v>14</v>
      </c>
      <c r="C154" s="30" t="s">
        <v>85</v>
      </c>
      <c r="D154" s="30" t="s">
        <v>83</v>
      </c>
      <c r="E154" s="30" t="s">
        <v>88</v>
      </c>
      <c r="F154" s="30" t="s">
        <v>28</v>
      </c>
      <c r="G154" s="22">
        <v>4883.7</v>
      </c>
      <c r="H154" s="41"/>
      <c r="I154" s="22"/>
    </row>
    <row r="155" spans="1:9" ht="25.5" x14ac:dyDescent="0.25">
      <c r="A155" s="29" t="s">
        <v>156</v>
      </c>
      <c r="B155" s="30" t="s">
        <v>14</v>
      </c>
      <c r="C155" s="30" t="s">
        <v>85</v>
      </c>
      <c r="D155" s="30" t="s">
        <v>83</v>
      </c>
      <c r="E155" s="30" t="s">
        <v>88</v>
      </c>
      <c r="F155" s="30" t="s">
        <v>38</v>
      </c>
      <c r="G155" s="22">
        <v>744.4</v>
      </c>
      <c r="H155" s="41"/>
      <c r="I155" s="22"/>
    </row>
    <row r="156" spans="1:9" x14ac:dyDescent="0.25">
      <c r="A156" s="14" t="s">
        <v>89</v>
      </c>
      <c r="B156" s="15" t="s">
        <v>14</v>
      </c>
      <c r="C156" s="15"/>
      <c r="D156" s="15" t="s">
        <v>90</v>
      </c>
      <c r="E156" s="15" t="s">
        <v>90</v>
      </c>
      <c r="F156" s="15"/>
      <c r="G156" s="16">
        <f t="shared" ref="G156:G161" si="4">G157</f>
        <v>292.89999999999998</v>
      </c>
      <c r="H156" s="39"/>
      <c r="I156" s="16"/>
    </row>
    <row r="157" spans="1:9" x14ac:dyDescent="0.25">
      <c r="A157" s="17" t="s">
        <v>91</v>
      </c>
      <c r="B157" s="18" t="s">
        <v>14</v>
      </c>
      <c r="C157" s="18" t="s">
        <v>92</v>
      </c>
      <c r="D157" s="18" t="s">
        <v>90</v>
      </c>
      <c r="E157" s="18" t="s">
        <v>92</v>
      </c>
      <c r="F157" s="18"/>
      <c r="G157" s="19">
        <f t="shared" si="4"/>
        <v>292.89999999999998</v>
      </c>
      <c r="H157" s="40"/>
      <c r="I157" s="19"/>
    </row>
    <row r="158" spans="1:9" ht="38.25" x14ac:dyDescent="0.25">
      <c r="A158" s="20" t="s">
        <v>103</v>
      </c>
      <c r="B158" s="21" t="s">
        <v>14</v>
      </c>
      <c r="C158" s="21" t="s">
        <v>92</v>
      </c>
      <c r="D158" s="21" t="s">
        <v>90</v>
      </c>
      <c r="E158" s="21" t="s">
        <v>19</v>
      </c>
      <c r="F158" s="21"/>
      <c r="G158" s="22">
        <f t="shared" si="4"/>
        <v>292.89999999999998</v>
      </c>
      <c r="H158" s="41"/>
      <c r="I158" s="22"/>
    </row>
    <row r="159" spans="1:9" x14ac:dyDescent="0.25">
      <c r="A159" s="23" t="s">
        <v>20</v>
      </c>
      <c r="B159" s="24" t="s">
        <v>14</v>
      </c>
      <c r="C159" s="24" t="s">
        <v>92</v>
      </c>
      <c r="D159" s="24" t="s">
        <v>90</v>
      </c>
      <c r="E159" s="24" t="s">
        <v>21</v>
      </c>
      <c r="F159" s="24"/>
      <c r="G159" s="22">
        <f t="shared" si="4"/>
        <v>292.89999999999998</v>
      </c>
      <c r="H159" s="41"/>
      <c r="I159" s="22"/>
    </row>
    <row r="160" spans="1:9" ht="25.5" x14ac:dyDescent="0.25">
      <c r="A160" s="25" t="s">
        <v>107</v>
      </c>
      <c r="B160" s="26" t="s">
        <v>14</v>
      </c>
      <c r="C160" s="26" t="s">
        <v>92</v>
      </c>
      <c r="D160" s="26" t="s">
        <v>90</v>
      </c>
      <c r="E160" s="26" t="s">
        <v>98</v>
      </c>
      <c r="F160" s="26"/>
      <c r="G160" s="22">
        <f t="shared" si="4"/>
        <v>292.89999999999998</v>
      </c>
      <c r="H160" s="41"/>
      <c r="I160" s="22"/>
    </row>
    <row r="161" spans="1:9" ht="25.5" x14ac:dyDescent="0.25">
      <c r="A161" s="27" t="s">
        <v>157</v>
      </c>
      <c r="B161" s="28" t="s">
        <v>14</v>
      </c>
      <c r="C161" s="28" t="s">
        <v>92</v>
      </c>
      <c r="D161" s="28" t="s">
        <v>90</v>
      </c>
      <c r="E161" s="28" t="s">
        <v>158</v>
      </c>
      <c r="F161" s="28"/>
      <c r="G161" s="22">
        <f t="shared" si="4"/>
        <v>292.89999999999998</v>
      </c>
      <c r="H161" s="41"/>
      <c r="I161" s="22"/>
    </row>
    <row r="162" spans="1:9" ht="25.5" x14ac:dyDescent="0.25">
      <c r="A162" s="29" t="s">
        <v>157</v>
      </c>
      <c r="B162" s="30" t="s">
        <v>14</v>
      </c>
      <c r="C162" s="30" t="s">
        <v>92</v>
      </c>
      <c r="D162" s="30" t="s">
        <v>90</v>
      </c>
      <c r="E162" s="30" t="s">
        <v>158</v>
      </c>
      <c r="F162" s="30" t="s">
        <v>93</v>
      </c>
      <c r="G162" s="22">
        <v>292.89999999999998</v>
      </c>
      <c r="H162" s="41"/>
      <c r="I162" s="22"/>
    </row>
    <row r="163" spans="1:9" x14ac:dyDescent="0.25">
      <c r="A163" s="14" t="s">
        <v>159</v>
      </c>
      <c r="B163" s="15" t="s">
        <v>14</v>
      </c>
      <c r="C163" s="15"/>
      <c r="D163" s="15" t="s">
        <v>160</v>
      </c>
      <c r="E163" s="15" t="s">
        <v>160</v>
      </c>
      <c r="F163" s="15"/>
      <c r="G163" s="16">
        <f t="shared" ref="G163:G168" si="5">G164</f>
        <v>116.4</v>
      </c>
      <c r="H163" s="39"/>
      <c r="I163" s="16"/>
    </row>
    <row r="164" spans="1:9" x14ac:dyDescent="0.25">
      <c r="A164" s="17" t="s">
        <v>161</v>
      </c>
      <c r="B164" s="18" t="s">
        <v>14</v>
      </c>
      <c r="C164" s="18" t="s">
        <v>162</v>
      </c>
      <c r="D164" s="18" t="s">
        <v>160</v>
      </c>
      <c r="E164" s="18" t="s">
        <v>162</v>
      </c>
      <c r="F164" s="18"/>
      <c r="G164" s="19">
        <f t="shared" si="5"/>
        <v>116.4</v>
      </c>
      <c r="H164" s="40"/>
      <c r="I164" s="19"/>
    </row>
    <row r="165" spans="1:9" ht="38.25" x14ac:dyDescent="0.25">
      <c r="A165" s="20" t="s">
        <v>103</v>
      </c>
      <c r="B165" s="21" t="s">
        <v>14</v>
      </c>
      <c r="C165" s="21" t="s">
        <v>162</v>
      </c>
      <c r="D165" s="21" t="s">
        <v>160</v>
      </c>
      <c r="E165" s="21" t="s">
        <v>19</v>
      </c>
      <c r="F165" s="21"/>
      <c r="G165" s="22">
        <f t="shared" si="5"/>
        <v>116.4</v>
      </c>
      <c r="H165" s="41"/>
      <c r="I165" s="22"/>
    </row>
    <row r="166" spans="1:9" ht="38.25" x14ac:dyDescent="0.25">
      <c r="A166" s="23" t="s">
        <v>154</v>
      </c>
      <c r="B166" s="24" t="s">
        <v>14</v>
      </c>
      <c r="C166" s="24" t="s">
        <v>162</v>
      </c>
      <c r="D166" s="24" t="s">
        <v>160</v>
      </c>
      <c r="E166" s="24" t="s">
        <v>86</v>
      </c>
      <c r="F166" s="24"/>
      <c r="G166" s="22">
        <f t="shared" si="5"/>
        <v>116.4</v>
      </c>
      <c r="H166" s="41"/>
      <c r="I166" s="22"/>
    </row>
    <row r="167" spans="1:9" ht="25.5" x14ac:dyDescent="0.25">
      <c r="A167" s="25" t="s">
        <v>163</v>
      </c>
      <c r="B167" s="26" t="s">
        <v>14</v>
      </c>
      <c r="C167" s="26" t="s">
        <v>162</v>
      </c>
      <c r="D167" s="26" t="s">
        <v>160</v>
      </c>
      <c r="E167" s="26" t="s">
        <v>164</v>
      </c>
      <c r="F167" s="26"/>
      <c r="G167" s="22">
        <f t="shared" si="5"/>
        <v>116.4</v>
      </c>
      <c r="H167" s="41"/>
      <c r="I167" s="22"/>
    </row>
    <row r="168" spans="1:9" ht="25.5" x14ac:dyDescent="0.25">
      <c r="A168" s="27" t="s">
        <v>165</v>
      </c>
      <c r="B168" s="28" t="s">
        <v>14</v>
      </c>
      <c r="C168" s="28" t="s">
        <v>162</v>
      </c>
      <c r="D168" s="28" t="s">
        <v>160</v>
      </c>
      <c r="E168" s="28" t="s">
        <v>166</v>
      </c>
      <c r="F168" s="28"/>
      <c r="G168" s="22">
        <f t="shared" si="5"/>
        <v>116.4</v>
      </c>
      <c r="H168" s="41"/>
      <c r="I168" s="22"/>
    </row>
    <row r="169" spans="1:9" ht="25.5" x14ac:dyDescent="0.25">
      <c r="A169" s="29" t="s">
        <v>165</v>
      </c>
      <c r="B169" s="30" t="s">
        <v>14</v>
      </c>
      <c r="C169" s="30" t="s">
        <v>162</v>
      </c>
      <c r="D169" s="30" t="s">
        <v>160</v>
      </c>
      <c r="E169" s="30" t="s">
        <v>166</v>
      </c>
      <c r="F169" s="30" t="s">
        <v>28</v>
      </c>
      <c r="G169" s="22">
        <v>116.4</v>
      </c>
      <c r="H169" s="41"/>
      <c r="I169" s="22"/>
    </row>
    <row r="170" spans="1:9" ht="25.5" x14ac:dyDescent="0.25">
      <c r="A170" s="14" t="s">
        <v>94</v>
      </c>
      <c r="B170" s="15" t="s">
        <v>14</v>
      </c>
      <c r="C170" s="15"/>
      <c r="D170" s="15" t="s">
        <v>95</v>
      </c>
      <c r="E170" s="15" t="s">
        <v>95</v>
      </c>
      <c r="F170" s="15"/>
      <c r="G170" s="16">
        <v>0.17852000000000001</v>
      </c>
      <c r="H170" s="39"/>
      <c r="I170" s="16"/>
    </row>
    <row r="171" spans="1:9" ht="25.5" x14ac:dyDescent="0.25">
      <c r="A171" s="17" t="s">
        <v>96</v>
      </c>
      <c r="B171" s="18" t="s">
        <v>14</v>
      </c>
      <c r="C171" s="18" t="s">
        <v>97</v>
      </c>
      <c r="D171" s="18" t="s">
        <v>95</v>
      </c>
      <c r="E171" s="18" t="s">
        <v>97</v>
      </c>
      <c r="F171" s="18"/>
      <c r="G171" s="19">
        <v>0.17852000000000001</v>
      </c>
      <c r="H171" s="40"/>
      <c r="I171" s="19"/>
    </row>
    <row r="172" spans="1:9" ht="38.25" x14ac:dyDescent="0.25">
      <c r="A172" s="20" t="s">
        <v>103</v>
      </c>
      <c r="B172" s="21" t="s">
        <v>14</v>
      </c>
      <c r="C172" s="21" t="s">
        <v>97</v>
      </c>
      <c r="D172" s="21" t="s">
        <v>95</v>
      </c>
      <c r="E172" s="21" t="s">
        <v>19</v>
      </c>
      <c r="F172" s="21"/>
      <c r="G172" s="22">
        <v>0.17852000000000001</v>
      </c>
      <c r="H172" s="41"/>
      <c r="I172" s="22"/>
    </row>
    <row r="173" spans="1:9" x14ac:dyDescent="0.25">
      <c r="A173" s="23" t="s">
        <v>20</v>
      </c>
      <c r="B173" s="24" t="s">
        <v>14</v>
      </c>
      <c r="C173" s="24" t="s">
        <v>97</v>
      </c>
      <c r="D173" s="24" t="s">
        <v>95</v>
      </c>
      <c r="E173" s="24" t="s">
        <v>21</v>
      </c>
      <c r="F173" s="24"/>
      <c r="G173" s="22">
        <v>0.17852000000000001</v>
      </c>
      <c r="H173" s="41"/>
      <c r="I173" s="22"/>
    </row>
    <row r="174" spans="1:9" ht="25.5" x14ac:dyDescent="0.25">
      <c r="A174" s="25" t="s">
        <v>107</v>
      </c>
      <c r="B174" s="26" t="s">
        <v>14</v>
      </c>
      <c r="C174" s="26" t="s">
        <v>97</v>
      </c>
      <c r="D174" s="26" t="s">
        <v>95</v>
      </c>
      <c r="E174" s="26" t="s">
        <v>98</v>
      </c>
      <c r="F174" s="26"/>
      <c r="G174" s="22">
        <v>0.17852000000000001</v>
      </c>
      <c r="H174" s="41"/>
      <c r="I174" s="22"/>
    </row>
    <row r="175" spans="1:9" ht="38.25" x14ac:dyDescent="0.25">
      <c r="A175" s="27" t="s">
        <v>167</v>
      </c>
      <c r="B175" s="28" t="s">
        <v>14</v>
      </c>
      <c r="C175" s="28" t="s">
        <v>97</v>
      </c>
      <c r="D175" s="28" t="s">
        <v>95</v>
      </c>
      <c r="E175" s="28" t="s">
        <v>99</v>
      </c>
      <c r="F175" s="28"/>
      <c r="G175" s="22">
        <v>0.17852000000000001</v>
      </c>
      <c r="H175" s="41"/>
      <c r="I175" s="22"/>
    </row>
    <row r="176" spans="1:9" ht="38.25" x14ac:dyDescent="0.25">
      <c r="A176" s="29" t="s">
        <v>167</v>
      </c>
      <c r="B176" s="30" t="s">
        <v>14</v>
      </c>
      <c r="C176" s="30" t="s">
        <v>97</v>
      </c>
      <c r="D176" s="30" t="s">
        <v>95</v>
      </c>
      <c r="E176" s="30" t="s">
        <v>99</v>
      </c>
      <c r="F176" s="30" t="s">
        <v>100</v>
      </c>
      <c r="G176" s="22">
        <v>0.17852000000000001</v>
      </c>
      <c r="H176" s="41"/>
      <c r="I176" s="22"/>
    </row>
  </sheetData>
  <mergeCells count="9">
    <mergeCell ref="A8:H8"/>
    <mergeCell ref="A10:H10"/>
    <mergeCell ref="A11:A12"/>
    <mergeCell ref="B11:B12"/>
    <mergeCell ref="C11:C12"/>
    <mergeCell ref="D11:D12"/>
    <mergeCell ref="E11:E12"/>
    <mergeCell ref="F11:F12"/>
    <mergeCell ref="H11:H12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MAKET_GENERATOR&lt;/Code&gt;&#10;  &lt;ObjectCode&gt;MAKET_GENERATOR&lt;/ObjectCode&gt;&#10;  &lt;DocName&gt;Исполнение бюджета Хохольский ВЕДОМСТВЕННАЯ тыс.рублей&lt;/DocName&gt;&#10;  &lt;VariantName&gt;Исполнение бюджета Хохольский ВЕДОМСТВЕННАЯ тыс.рублей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0F69422-C30B-4F32-8DCB-89D3D1BFF8B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DESKTOP-LECOD9H\admin1</dc:creator>
  <cp:lastModifiedBy>Татьяна</cp:lastModifiedBy>
  <cp:lastPrinted>2023-02-14T07:17:19Z</cp:lastPrinted>
  <dcterms:created xsi:type="dcterms:W3CDTF">2023-02-14T05:13:52Z</dcterms:created>
  <dcterms:modified xsi:type="dcterms:W3CDTF">2025-03-20T08:16:51Z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Хохольский ВЕДОМСТВЕННАЯ тыс.рублей</vt:lpwstr>
  </property>
  <property fmtid="{D5CDD505-2E9C-101B-9397-08002B2CF9AE}" pid="3" name="Название отчета">
    <vt:lpwstr>Исполнение бюджета Хохольский ВЕДОМСТВЕННАЯ тыс.рублей.xlsx</vt:lpwstr>
  </property>
  <property fmtid="{D5CDD505-2E9C-101B-9397-08002B2CF9AE}" pid="4" name="Версия клиента">
    <vt:lpwstr>22.1.43.1170 (.NET 4.7.2)</vt:lpwstr>
  </property>
  <property fmtid="{D5CDD505-2E9C-101B-9397-08002B2CF9AE}" pid="5" name="Версия базы">
    <vt:lpwstr>22.1.1542.485425822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kasibr_2022</vt:lpwstr>
  </property>
  <property fmtid="{D5CDD505-2E9C-101B-9397-08002B2CF9AE}" pid="9" name="Пользователь">
    <vt:lpwstr>sp_3631003263_1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