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24240" windowHeight="1254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C127" i="1" l="1"/>
  <c r="C78" i="1"/>
  <c r="C124" i="1"/>
  <c r="C21" i="1"/>
  <c r="C72" i="1"/>
  <c r="C66" i="1"/>
  <c r="C60" i="1"/>
  <c r="C58" i="1"/>
  <c r="C47" i="1"/>
  <c r="C43" i="1"/>
  <c r="C24" i="1"/>
  <c r="C23" i="1"/>
</calcChain>
</file>

<file path=xl/sharedStrings.xml><?xml version="1.0" encoding="utf-8"?>
<sst xmlns="http://schemas.openxmlformats.org/spreadsheetml/2006/main" count="215" uniqueCount="210">
  <si>
    <t>Приложение №2</t>
  </si>
  <si>
    <t>сельского поселения Хохольского муниципального района</t>
  </si>
  <si>
    <t>видов доходов, подвидов доходов классификации операций сектора</t>
  </si>
  <si>
    <t>государственного управления, относящихся к доходам бюджета)</t>
  </si>
  <si>
    <t>Код бюджетной классификации Российской Федерации</t>
  </si>
  <si>
    <t>Наименование кода дохода бюджета</t>
  </si>
  <si>
    <t>исполнено           (тыс.рублей)</t>
  </si>
  <si>
    <t>000  1  00  00000  00  0000  000</t>
  </si>
  <si>
    <t xml:space="preserve"> НАЛОГОВЫЕ И НЕНАЛОГОВЫЕ ДОХОДЫ</t>
  </si>
  <si>
    <t>000  1  01  00000  00  0000  000</t>
  </si>
  <si>
    <t>НАЛОГИ НА ПРИБЫЛЬ, ДОХОДЫ</t>
  </si>
  <si>
    <t>000  1  01  02020  01  0000  110</t>
  </si>
  <si>
    <t>Налог на доходы физических лиц</t>
  </si>
  <si>
    <t>000  1  01  02040  01  0000  110</t>
  </si>
  <si>
    <t>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 страховых выплат по договорам добровольного страхования жизни, заключенным на срок менее 5 лет, в части превышения сумм страховых взносов, увеличенных на сумму, рассчитанную исходя из действующей ставки рефинансирования, процентных доходов по вкладам в банках (за исключением срочных пенсионных вкладов, внесенных на срок не менее 6 месяцев), в виде материальной выгоды от экономии на процентах при получении заемных (кредитных) средств (за исключением материальной выгоды, полученной от экономии на процентах за пользование целевыми займами (кредитами) на новое строительство или приобретение жилья)</t>
  </si>
  <si>
    <t>000  1  01  02050  01  0000  110</t>
  </si>
  <si>
    <t>Налог на доходы физических лиц с доходов, полученных в виде процентов по облигациям с ипотечным покрытием, эмитированным до 1 января 2007 года, а также с доходов учредителей доверительного управления ипотечным покрытием, полученных на основании приобретения ипотечных сертификатов участия, выданных управляющим ипотечным покрытием до 1 января 2007г</t>
  </si>
  <si>
    <t>000  1  05  00000  00  0000  000</t>
  </si>
  <si>
    <t>НАЛОГИ НА СОВОКУПНЫЙ ДОХОД</t>
  </si>
  <si>
    <t>000  1  05  03000  01  0000  110</t>
  </si>
  <si>
    <t>Единый сельскохозяйственный налог</t>
  </si>
  <si>
    <t>000  1  06  00000  00  0000  000</t>
  </si>
  <si>
    <t>НАЛОГИ НА ИМУЩЕСТВО</t>
  </si>
  <si>
    <t>000  1  06  01030  10  0000  110</t>
  </si>
  <si>
    <t>Налог на имущество физических лиц</t>
  </si>
  <si>
    <t>000  1  06  04000  02  0000  110</t>
  </si>
  <si>
    <t>Транспортный налог</t>
  </si>
  <si>
    <t>000  1  06  04011  02  0000  110</t>
  </si>
  <si>
    <t>Транспортный налог с организаций</t>
  </si>
  <si>
    <t>000  1  06  04012  02  0000  110</t>
  </si>
  <si>
    <t>Транспортный налог с физических лиц</t>
  </si>
  <si>
    <t>000  1  06  06000  00  0000  110</t>
  </si>
  <si>
    <t>Земельный налог с организаций</t>
  </si>
  <si>
    <t>000  1  06  06033  10  0000  110</t>
  </si>
  <si>
    <t>Земельный налог с организаций, обладающих земельным участком в границах поселений</t>
  </si>
  <si>
    <t>000  1  06  06043  10  0000  110</t>
  </si>
  <si>
    <t>Земельный налог с физических лиц, обладающих земельным участком, расположенным в границах поселений</t>
  </si>
  <si>
    <t>000  1  09  04010  02  0000  110</t>
  </si>
  <si>
    <t>Налог на имущество предприятий</t>
  </si>
  <si>
    <t>000  1  09  04040  02  0000  110</t>
  </si>
  <si>
    <t>Налог с имущества,переходящего в порядке наследования или дарения</t>
  </si>
  <si>
    <t>000  1  09  06010  02  0000  110</t>
  </si>
  <si>
    <t>Налог с продаж</t>
  </si>
  <si>
    <t>000  1  09  07000  00  0000  110</t>
  </si>
  <si>
    <t>Прочие налоги и сборы</t>
  </si>
  <si>
    <t>000  1  08  00000  00  0000  000</t>
  </si>
  <si>
    <t>ГОСУДАРСТВЕННАЯ ПОШЛИНА</t>
  </si>
  <si>
    <t>000  1  08  04020  01  1000  110</t>
  </si>
  <si>
    <t>Государственная пошлина за совершение нотариальных действий должностными лицами органов местного самоуправления, уполномоченными в соответствии с законодательными актами Российской Федерации на совершение нотариальных действий</t>
  </si>
  <si>
    <t>914 1 08 04020 01 4000 110</t>
  </si>
  <si>
    <t>000  1  11  05035  05  0000  120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</si>
  <si>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автономных учреждений)</t>
  </si>
  <si>
    <t>000  1  11  07000  00  0000  120</t>
  </si>
  <si>
    <t>Платежи от государственных и муниципальных унитарных предприятий</t>
  </si>
  <si>
    <t>000  1  11  07010  00  0000  120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</si>
  <si>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</si>
  <si>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000  1  12  01000  01  0000  120</t>
  </si>
  <si>
    <t>Плата за негативное воздействие на окружающую среду</t>
  </si>
  <si>
    <t>000  1  11  00000  00  0000  000</t>
  </si>
  <si>
    <t>ДОХОДЫ ОТ ИСПОЛЬЗОВАНИЯ ИМУЩЕСТВА, НАХОДЯЩЕГОСЯ В ГОСУДАРСТВЕННОЙ И МУНИЦИПАЛЬНОЙ СОБСТВЕННОСТИ</t>
  </si>
  <si>
    <t>000  1  13  00000  00  0000  000</t>
  </si>
  <si>
    <t>ДОХОДЫ ОТ ОКАЗАНИЯ ПЛАТНЫХ УСЛУГ И КОМПЕНСАЦИИ ЗАТРАТ ГОСУДАРСТВА</t>
  </si>
  <si>
    <t>000  1  13  03000  00  0000  130</t>
  </si>
  <si>
    <t>Прочие доходы от оказания платных услуг и компенсации затрат государства</t>
  </si>
  <si>
    <t>000  1  13  03050  05  0000  130</t>
  </si>
  <si>
    <t>Прочие доходы от оказания платных услуг получателями средств бюджетов поселений и компенсации затрат государства бюджетов поселений</t>
  </si>
  <si>
    <t>000  1  14  06010  00  0000  430</t>
  </si>
  <si>
    <t>Доходы от продажи земельных участков, государственная собственность на которые не разграничена</t>
  </si>
  <si>
    <t>000  1  14  06014  10  0000  430</t>
  </si>
  <si>
    <t>Доходы от продажи земельных участков, государственная собственность на которые не разграничена и которые расположены в границах поселений</t>
  </si>
  <si>
    <t>000  1  16  00000  00  0000  000</t>
  </si>
  <si>
    <t>ШТРАФЫ, САНКЦИИ, ВОЗМЕЩЕНИЕ УЩЕРБА</t>
  </si>
  <si>
    <t>000  1  16  03000  00  0000  140</t>
  </si>
  <si>
    <t>Денежные взыскания (штрафы) за нарушение законодательства о налогах и сборах</t>
  </si>
  <si>
    <t>000  1  16  06000  01  0000  140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</si>
  <si>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</si>
  <si>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000  1  16  08000  01  0000  140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</si>
  <si>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</si>
  <si>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000  1  16  23000  00  0000  140</t>
  </si>
  <si>
    <t>Доходы от возмещения ущерба при возникновении страховых случаев</t>
  </si>
  <si>
    <t>000  1  16  23050  05  0000  140</t>
  </si>
  <si>
    <t>Доходы от возмещения ущерба при возникновении страховых случаев, когда выгодоприобретателями по договорам страхования выступают получатели средств бюджетов муниципальных районов</t>
  </si>
  <si>
    <t>000  1  16  25000  01  0000  140</t>
  </si>
  <si>
    <t>Денежные взыскания (штрафы) за нарушение законодательства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земельного законодательства, лесного законодательства, водного законодательства</t>
  </si>
  <si>
    <t>000  1  16  25010  01  0000  140</t>
  </si>
  <si>
    <t>Денежные взыскания (штрафы) за нарушение законодательства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земельного законодательства, лесного з</t>
  </si>
  <si>
    <t>000  1  16  25030  01  0000  140</t>
  </si>
  <si>
    <t>Денежные взыскания (штрафы)за нарушение законодательства  охране и использовании животного мира</t>
  </si>
  <si>
    <t>000  1  16  25060  01  0000  140</t>
  </si>
  <si>
    <t>Денежные взыскания (штрафы) за нарушение земельного законодательства</t>
  </si>
  <si>
    <t>000  1  16  28000  01  0000  140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</si>
  <si>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</si>
  <si>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000  1  16  30000  01  0000  140</t>
  </si>
  <si>
    <t>Денежные взыскания (штрафы) за административные правонарушения в области дорожного движения</t>
  </si>
  <si>
    <t>000  1  16  90000  00  0000  140</t>
  </si>
  <si>
    <t>Прочие поступления от денежных взысканий (штрафов) и иных сумм в возмещение ущерба</t>
  </si>
  <si>
    <t>000  1  16  90050  05  0000  140</t>
  </si>
  <si>
    <t>Прочие поступления от денежных взысканий (штрафов) и иных сумм в возмещение ущерба, зачисляемые в бюджеты муниципальных районов</t>
  </si>
  <si>
    <t>000 1 16 00000 00 0000 000</t>
  </si>
  <si>
    <t>000  1  17  01050  05  0000  180</t>
  </si>
  <si>
    <t>Невыясненные поступления, зачисляемые в бюджеты муниципальных районов</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</si>
  <si>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</si>
  <si>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сельского поселения</t>
  </si>
  <si>
    <t>000 1  18  00000   00  0000  000</t>
  </si>
  <si>
    <t>ДОХОДЫ БЮДЖЕТОВ БЮДЖЕТНОЙ СИСТЕМЫ РФ ОТ ВОЗВРАТА ОСТАТКОВ СУБСИДИЙ И СУБВЕНЦИЙ ПРОШЛЫХ ЛЕТ</t>
  </si>
  <si>
    <t>000 1 16   07010  10  0000  140</t>
  </si>
  <si>
    <t>000 1  17  00000   00  0000  150</t>
  </si>
  <si>
    <t>ПРОЧИЕ НЕНАЛОГОВЫЕ ДОХОДЫ</t>
  </si>
  <si>
    <t>000 1  17  05030   10  0000  150</t>
  </si>
  <si>
    <t xml:space="preserve">  Прочие неналоговые доходы бюджетов сельских поселений</t>
  </si>
  <si>
    <t>000  2  00  00000  00  0000  000</t>
  </si>
  <si>
    <t>БЕЗВОЗМЕЗДНЫЕ ПОСТУПЛЕНИЯ</t>
  </si>
  <si>
    <t>000  2  02  00000  00  0000  000</t>
  </si>
  <si>
    <t>Безвозмездные поступления от других бюджетов бюджетной системы Российской Федерации</t>
  </si>
  <si>
    <t>000  2  02  10000  00  0000  151</t>
  </si>
  <si>
    <t>Дотации бюджетам субъектов Российской Федерации и муниципальных образований</t>
  </si>
  <si>
    <t>000  2  02  15001  00  0000  151</t>
  </si>
  <si>
    <t>Дотации на выравнивание бюджетной обеспеченности</t>
  </si>
  <si>
    <t>000  2  02  15001  10  0000  151</t>
  </si>
  <si>
    <t>Дотации бюджетам поселений на выравнивание  бюджетной обеспеченности</t>
  </si>
  <si>
    <t>000  2  02  16001  00  0000  151</t>
  </si>
  <si>
    <t>Дотации бюджетам сельских поселений на выравнивание бюджетной обеспеченности из бюджета субъекта Российской Федерации</t>
  </si>
  <si>
    <t>000  2  02  16001  10  0000  151</t>
  </si>
  <si>
    <t>000  2  02  01999  00  0000  151</t>
  </si>
  <si>
    <t>Прочие дотации</t>
  </si>
  <si>
    <t>000  2  02  01999  05  0000  151</t>
  </si>
  <si>
    <t>Прочие дотации бюджетам муниципальных районов</t>
  </si>
  <si>
    <t>000  2  02  20000  00  0000  151</t>
  </si>
  <si>
    <t>Субсидии бюджетам субъектов Российской Федерации и муниципальных образований (межбюджетные субсидии)</t>
  </si>
  <si>
    <t>000  2  02  29999  00  0000  150</t>
  </si>
  <si>
    <t>Прочие субсидии</t>
  </si>
  <si>
    <t>000  2  02  29999  10  0000  150</t>
  </si>
  <si>
    <t xml:space="preserve"> Прочие субсидии бюджетам поселений</t>
  </si>
  <si>
    <t>000  2  02  02008  00  0000  151</t>
  </si>
  <si>
    <t>Субсидии бюджетам на обеспечение жильем молодых семей</t>
  </si>
  <si>
    <t>000  2  02  02008  05  0000  151</t>
  </si>
  <si>
    <t>Субсидии бюджетам муниципальных районов на обеспечение жильем молодых семей</t>
  </si>
  <si>
    <t>000  2  02  02024  00  0000  151</t>
  </si>
  <si>
    <t xml:space="preserve"> Субсидии бюджетам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</si>
  <si>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000  2  02  02024  05  0000  151</t>
  </si>
  <si>
    <t xml:space="preserve"> Субсидии бюджетам муниципальных районов на денежные выплаты медицинскому персоналу фельдшерско-акушерских пунктов, врачам, фельдшерам и медицинским сестрам скорой медицинской помощи</t>
  </si>
  <si>
    <t>000  2  02  02036  00  0000  151</t>
  </si>
  <si>
    <t>Субсидии бюджетам на обеспечение жильем молодых семей и молодых специалистов, проживающих и работающих в сельской местности</t>
  </si>
  <si>
    <t>000  2  02  02036  05  0000  151</t>
  </si>
  <si>
    <t>Субсидии бюджетам муниципальных районов на обеспечение жильем молодых семей и молодых специалистов, проживающих и работающих в сельской местности</t>
  </si>
  <si>
    <t>000  2  02  02042  00  0000  151</t>
  </si>
  <si>
    <t>Субсидии бюджетам  на государственную поддержку внедрения комплексных мер модернизации образования</t>
  </si>
  <si>
    <t>000  2  02  02042  05  0000  151</t>
  </si>
  <si>
    <t>Субсидии бюджетам муниципальных районов на государственную поддержку внедрения комплексных мер модернизации образования</t>
  </si>
  <si>
    <t>000  2  02  02068  00  0000  151</t>
  </si>
  <si>
    <t>Субсидии бюджетам на комплектование книжных фондов библиотек муниципальных образований</t>
  </si>
  <si>
    <t>000  2  02  02068  05  0000  151</t>
  </si>
  <si>
    <t>Субсидии бюджетам муниципальных районов на комплектование книжных фондов библиотек муниципальных образований</t>
  </si>
  <si>
    <t>000  2  02  02077  00  0000  151</t>
  </si>
  <si>
    <t>Субсидии бюджетам на бюджетные инвестиции в объекты капитального строительства государственной собственности субъектов Российской Федерации (объекты капитального строительства собственности муниципальных образований)</t>
  </si>
  <si>
    <t>000  2  02  02077  05  0000  151</t>
  </si>
  <si>
    <t>Субсидии бюджетам муниципальных районов на  бюджетные инвестиции в объекты капитального строительства собственности муниципальных образований</t>
  </si>
  <si>
    <t>000  2  02  02085  00  0000  151</t>
  </si>
  <si>
    <t>Субсидии бюджетам на осуществление мероприятий по обеспечению жильем граждан Российской Федерации, проживающих в сельской местности</t>
  </si>
  <si>
    <t>000  2  02  02085  05  0000  151</t>
  </si>
  <si>
    <t>Субсидии бюджетам муниципальных районов на осуществление мероприятий по обеспечению жильем граждан Российской Федерации, проживающих в сельской местности</t>
  </si>
  <si>
    <t>000  2  02  02999  00  0000  151</t>
  </si>
  <si>
    <t>000  2  02  02999  05  0000  151</t>
  </si>
  <si>
    <t>Прочие субсидии бюджетам муниципальных районов</t>
  </si>
  <si>
    <t>000  2  02  30000  00  0000  150</t>
  </si>
  <si>
    <t>Субвенции бюджетам субъектов Российской Федерации и муниципальных образований</t>
  </si>
  <si>
    <t>000  2  02  35118  00  0000  150</t>
  </si>
  <si>
    <t>Субвенции бюджетам на осуществление первичного воинского учета на территориях, где отсутствуют военные комиссариаты</t>
  </si>
  <si>
    <t>000  2  02  35118  10  0000  150</t>
  </si>
  <si>
    <t>Субвенции бюджетам сельских поселений на осуществление первичного воинского учета на территориях, где отсутствуют военные комиссариаты</t>
  </si>
  <si>
    <t>000  2  02  03021  00  0000  151</t>
  </si>
  <si>
    <t>Субвенции бюджетам муниципальных образований на ежемесячное денежное вознаграждение за классное руководство</t>
  </si>
  <si>
    <t>000  2  02  03021  05  0000  151</t>
  </si>
  <si>
    <t>Субвенции бюджетам муниципальных районов на  ежемесячное денежное вознаграждение за классное руководство</t>
  </si>
  <si>
    <t>000  2  02  03024  00  0000  151</t>
  </si>
  <si>
    <t>Субвенции местным бюджетам на выполнение передаваемых полномочий субъектов Российской Федерации</t>
  </si>
  <si>
    <t>000  2  02  03024  05  0000  151</t>
  </si>
  <si>
    <t>Субвенции бюджетам муниципальных районов на выполнение передаваемых полномочий субъектов Российской Федерации</t>
  </si>
  <si>
    <t>000  2  02  03026  00  0000  151</t>
  </si>
  <si>
    <t>Субвенции бюджетам муниципальных образований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</si>
  <si>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000  2  02  03026  05  0000  151</t>
  </si>
  <si>
    <t>Субвенции бюджетам муниципальных районов на обеспечение жилыми помещениями детей-сирот, детей, оставшихся без попечения родителей, а также детей, находящихся под опекой (попечительством), не имеющих закрепленного жилого помещения</t>
  </si>
  <si>
    <t>000  2  02  03029  00  0000  151</t>
  </si>
  <si>
    <t>Субвенции бюджетам муниципальных образований на компенсацию части родительской платы за содержание ребенка в государственных и муниципальных образовательных учреждениях, реализующих основную общеобразовательную программу дошкольного образования</t>
  </si>
  <si>
    <t>000  2  02  03029  05  0000  151</t>
  </si>
  <si>
    <t>Субвенции бюджетам муниципальных районов на компенсацию части родительской платы за содержание ребенка в муниципальных образовательных учреждениях, реализующих основную общеобразовательную программу дошкольного образования</t>
  </si>
  <si>
    <t>000  2  02  03999  00  0000  151</t>
  </si>
  <si>
    <t>Прочие субвенции</t>
  </si>
  <si>
    <t>000  2  02  03999  05  0000  151</t>
  </si>
  <si>
    <t>Прочие субвенции бюджетам муниципальных районов</t>
  </si>
  <si>
    <t>000  2  02  04014  00  0000  151</t>
  </si>
  <si>
    <t xml:space="preserve">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</si>
  <si>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000  2  02  04014  05  0000  151</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</si>
  <si>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</si>
  <si>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000  2  07  00000  00  0000  180</t>
  </si>
  <si>
    <t>ПРОЧИЕ БЕЗВОЗМЕЗДНЫЕ ПОСТУПЛЕНИЯ</t>
  </si>
  <si>
    <t>000  2  07  05000  05  0000  180</t>
  </si>
  <si>
    <t>Прочие безвозмездные поступления в бюджеты муниципальных районов</t>
  </si>
  <si>
    <t>000 2 02   40000   00  000   150</t>
  </si>
  <si>
    <t>Иные межбюджетные трансферты</t>
  </si>
  <si>
    <t>000 2 02   40014   10  000   150</t>
  </si>
  <si>
    <t>Межбюджетные трансферты передаваемые бюджетам для компенсации дополнительных расходов возникших в результате решений,принятых органами власти другого уровня</t>
  </si>
  <si>
    <t>000 2 02  49999  00  0000  150</t>
  </si>
  <si>
    <t>Прочие межбюджетные трансферты, передаваемые бюджетам</t>
  </si>
  <si>
    <t>000  8  90  00000  00  0000  000</t>
  </si>
  <si>
    <t xml:space="preserve">Всего доходов                          </t>
  </si>
  <si>
    <t xml:space="preserve"> </t>
  </si>
  <si>
    <t>Поступление доходов в бюджет поселения за 2024 год (по кодам</t>
  </si>
  <si>
    <t>от  "25" февраля 2025 года № 6</t>
  </si>
  <si>
    <t>к проекту решения Совета народных депутатов Новогремяченского</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</si>
</sst>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font>
      <sz val="11"/>
      <color theme="1"/>
      <name val="Calibri"/>
      <family val="2"/>
      <charset val="204"/>
      <scheme val="minor"/>
    </font>
    <font>
      <sz val="12"/>
      <name val="Batang"/>
      <family val="1"/>
      <charset val="204"/>
    </font>
    <font>
      <b/>
      <sz val="12"/>
      <name val="Batang"/>
      <family val="1"/>
      <charset val="204"/>
    </font>
    <font>
      <sz val="12"/>
      <color indexed="8"/>
      <name val="Times New Roman"/>
      <family val="1"/>
      <charset val="204"/>
    </font>
    <font>
      <sz val="10"/>
      <color indexed="8"/>
      <name val="Times New Roman"/>
      <family val="1"/>
      <charset val="204"/>
    </font>
    <font>
      <sz val="10.5"/>
      <color indexed="8"/>
      <name val="Times New Roman"/>
      <family val="1"/>
      <charset val="204"/>
    </font>
    <font>
      <b/>
      <sz val="12"/>
      <name val="Times New Roman"/>
      <family val="1"/>
      <charset val="204"/>
    </font>
    <font>
      <b/>
      <sz val="11"/>
      <color theme="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9">
    <xf numFmtId="0" fontId="0" fillId="0" borderId="0" xfId="0"/>
    <xf numFmtId="0" fontId="1" fillId="0" borderId="0" xfId="0" applyFont="1"/>
    <xf numFmtId="0" fontId="1" fillId="0" borderId="2" xfId="0" applyFont="1" applyBorder="1" applyAlignment="1">
      <alignment wrapText="1"/>
    </xf>
    <xf numFmtId="0" fontId="1" fillId="0" borderId="2" xfId="0" applyFont="1" applyBorder="1"/>
    <xf numFmtId="0" fontId="1" fillId="0" borderId="2" xfId="0" applyFont="1" applyBorder="1" applyAlignment="1">
      <alignment horizontal="center" wrapText="1"/>
    </xf>
    <xf numFmtId="49" fontId="1" fillId="0" borderId="2" xfId="0" applyNumberFormat="1" applyFont="1" applyBorder="1"/>
    <xf numFmtId="0" fontId="1" fillId="0" borderId="2" xfId="0" applyNumberFormat="1" applyFont="1" applyBorder="1" applyAlignment="1">
      <alignment wrapText="1"/>
    </xf>
    <xf numFmtId="164" fontId="1" fillId="0" borderId="2" xfId="0" applyNumberFormat="1" applyFont="1" applyBorder="1" applyAlignment="1">
      <alignment wrapText="1"/>
    </xf>
    <xf numFmtId="0" fontId="1" fillId="0" borderId="3" xfId="0" applyNumberFormat="1" applyFont="1" applyBorder="1" applyAlignment="1">
      <alignment wrapText="1"/>
    </xf>
    <xf numFmtId="0" fontId="3" fillId="0" borderId="2" xfId="0" applyFont="1" applyBorder="1" applyAlignment="1">
      <alignment vertical="top" wrapText="1"/>
    </xf>
    <xf numFmtId="0" fontId="4" fillId="0" borderId="2" xfId="0" applyFont="1" applyBorder="1" applyAlignment="1">
      <alignment horizontal="center" wrapText="1"/>
    </xf>
    <xf numFmtId="0" fontId="5" fillId="0" borderId="2" xfId="0" applyFont="1" applyBorder="1" applyAlignment="1">
      <alignment vertical="top" wrapText="1"/>
    </xf>
    <xf numFmtId="0" fontId="1" fillId="0" borderId="2" xfId="0" applyNumberFormat="1" applyFont="1" applyBorder="1" applyAlignment="1">
      <alignment vertical="top" wrapText="1"/>
    </xf>
    <xf numFmtId="164" fontId="1" fillId="0" borderId="2" xfId="0" applyNumberFormat="1" applyFont="1" applyBorder="1"/>
    <xf numFmtId="0" fontId="3" fillId="0" borderId="2" xfId="0" applyFont="1" applyBorder="1" applyAlignment="1">
      <alignment wrapText="1"/>
    </xf>
    <xf numFmtId="49" fontId="1" fillId="0" borderId="2" xfId="0" applyNumberFormat="1" applyFont="1" applyBorder="1" applyAlignment="1">
      <alignment wrapText="1"/>
    </xf>
    <xf numFmtId="0" fontId="6" fillId="0" borderId="2" xfId="0" applyNumberFormat="1" applyFont="1" applyBorder="1" applyAlignment="1">
      <alignment wrapText="1"/>
    </xf>
    <xf numFmtId="0" fontId="2" fillId="0" borderId="2" xfId="0" applyNumberFormat="1" applyFont="1" applyBorder="1" applyAlignment="1">
      <alignment wrapText="1"/>
    </xf>
    <xf numFmtId="49" fontId="2" fillId="3" borderId="2" xfId="0" applyNumberFormat="1" applyFont="1" applyFill="1" applyBorder="1"/>
    <xf numFmtId="49" fontId="2" fillId="3" borderId="2" xfId="0" applyNumberFormat="1" applyFont="1" applyFill="1" applyBorder="1" applyAlignment="1">
      <alignment horizontal="left"/>
    </xf>
    <xf numFmtId="164" fontId="2" fillId="3" borderId="2" xfId="0" applyNumberFormat="1" applyFont="1" applyFill="1" applyBorder="1"/>
    <xf numFmtId="0" fontId="0" fillId="0" borderId="0" xfId="0" applyAlignment="1">
      <alignment wrapText="1"/>
    </xf>
    <xf numFmtId="164" fontId="2" fillId="3" borderId="2" xfId="0" applyNumberFormat="1" applyFont="1" applyFill="1" applyBorder="1" applyAlignment="1">
      <alignment wrapText="1"/>
    </xf>
    <xf numFmtId="49" fontId="2" fillId="0" borderId="2" xfId="0" applyNumberFormat="1" applyFont="1" applyBorder="1"/>
    <xf numFmtId="0" fontId="2" fillId="0" borderId="2" xfId="0" applyFont="1" applyBorder="1" applyAlignment="1">
      <alignment wrapText="1"/>
    </xf>
    <xf numFmtId="164" fontId="2" fillId="0" borderId="2" xfId="0" applyNumberFormat="1" applyFont="1" applyBorder="1" applyAlignment="1">
      <alignment wrapText="1"/>
    </xf>
    <xf numFmtId="0" fontId="7" fillId="0" borderId="0" xfId="0" applyFont="1"/>
    <xf numFmtId="49" fontId="6" fillId="3" borderId="2" xfId="0" applyNumberFormat="1" applyFont="1" applyFill="1" applyBorder="1"/>
    <xf numFmtId="0" fontId="6" fillId="3" borderId="2" xfId="0" applyNumberFormat="1" applyFont="1" applyFill="1" applyBorder="1" applyAlignment="1">
      <alignment wrapText="1"/>
    </xf>
    <xf numFmtId="49" fontId="6" fillId="0" borderId="2" xfId="0" applyNumberFormat="1" applyFont="1" applyBorder="1"/>
    <xf numFmtId="0" fontId="6" fillId="0" borderId="2" xfId="0" applyFont="1" applyBorder="1" applyAlignment="1">
      <alignment wrapText="1"/>
    </xf>
    <xf numFmtId="164" fontId="6" fillId="3" borderId="2" xfId="0" applyNumberFormat="1" applyFont="1" applyFill="1" applyBorder="1"/>
    <xf numFmtId="164" fontId="6" fillId="0" borderId="2" xfId="0" applyNumberFormat="1" applyFont="1" applyBorder="1"/>
    <xf numFmtId="0" fontId="6" fillId="0" borderId="2" xfId="0" applyFont="1" applyBorder="1"/>
    <xf numFmtId="0" fontId="2" fillId="0" borderId="1" xfId="0" applyFont="1" applyBorder="1" applyAlignment="1">
      <alignment horizontal="center"/>
    </xf>
    <xf numFmtId="0" fontId="1" fillId="0" borderId="0" xfId="0" applyFont="1" applyAlignment="1">
      <alignment horizontal="right" wrapText="1"/>
    </xf>
    <xf numFmtId="0" fontId="1" fillId="0" borderId="0" xfId="0" applyFont="1" applyAlignment="1">
      <alignment horizontal="right"/>
    </xf>
    <xf numFmtId="0" fontId="1" fillId="2" borderId="0" xfId="0" applyFont="1" applyFill="1" applyAlignment="1">
      <alignment horizontal="right"/>
    </xf>
    <xf numFmtId="0" fontId="2" fillId="0" borderId="0" xfId="0" applyFont="1" applyAlignment="1">
      <alignment horizontal="center"/>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9"/>
  <sheetViews>
    <sheetView tabSelected="1" workbookViewId="0">
      <selection activeCell="I8" sqref="I8"/>
    </sheetView>
  </sheetViews>
  <sheetFormatPr defaultRowHeight="15"/>
  <cols>
    <col min="1" max="1" width="32" customWidth="1"/>
    <col min="2" max="2" width="50.5703125" customWidth="1"/>
    <col min="3" max="3" width="23.85546875" customWidth="1"/>
  </cols>
  <sheetData>
    <row r="1" spans="1:3" ht="15.75">
      <c r="A1" s="1"/>
      <c r="B1" s="35" t="s">
        <v>0</v>
      </c>
      <c r="C1" s="35"/>
    </row>
    <row r="2" spans="1:3" ht="15.75">
      <c r="A2" s="1"/>
      <c r="B2" s="36" t="s">
        <v>209</v>
      </c>
      <c r="C2" s="36"/>
    </row>
    <row r="3" spans="1:3" ht="15.75">
      <c r="A3" s="1"/>
      <c r="B3" s="36" t="s">
        <v>1</v>
      </c>
      <c r="C3" s="36"/>
    </row>
    <row r="4" spans="1:3" ht="15.75">
      <c r="A4" s="1"/>
      <c r="B4" s="37" t="s">
        <v>208</v>
      </c>
      <c r="C4" s="37"/>
    </row>
    <row r="5" spans="1:3" ht="15.75">
      <c r="A5" s="38" t="s">
        <v>207</v>
      </c>
      <c r="B5" s="38"/>
      <c r="C5" s="38"/>
    </row>
    <row r="6" spans="1:3" ht="15.75">
      <c r="A6" s="38" t="s">
        <v>2</v>
      </c>
      <c r="B6" s="38"/>
      <c r="C6" s="38"/>
    </row>
    <row r="7" spans="1:3" ht="15.75">
      <c r="A7" s="34" t="s">
        <v>3</v>
      </c>
      <c r="B7" s="34"/>
      <c r="C7" s="34"/>
    </row>
    <row r="8" spans="1:3" ht="47.25">
      <c r="A8" s="2" t="s">
        <v>4</v>
      </c>
      <c r="B8" s="3" t="s">
        <v>5</v>
      </c>
      <c r="C8" s="4" t="s">
        <v>6</v>
      </c>
    </row>
    <row r="9" spans="1:3" ht="15.75">
      <c r="A9" s="27" t="s">
        <v>7</v>
      </c>
      <c r="B9" s="28" t="s">
        <v>8</v>
      </c>
      <c r="C9" s="22">
        <v>5638.7</v>
      </c>
    </row>
    <row r="10" spans="1:3" ht="15.75">
      <c r="A10" s="29" t="s">
        <v>9</v>
      </c>
      <c r="B10" s="16" t="s">
        <v>10</v>
      </c>
      <c r="C10" s="24">
        <v>76.099999999999994</v>
      </c>
    </row>
    <row r="11" spans="1:3" ht="15.75">
      <c r="A11" s="5" t="s">
        <v>11</v>
      </c>
      <c r="B11" s="6" t="s">
        <v>12</v>
      </c>
      <c r="C11" s="2">
        <v>76.099999999999994</v>
      </c>
    </row>
    <row r="12" spans="1:3" ht="15.75" hidden="1">
      <c r="A12" s="5"/>
      <c r="B12" s="6"/>
      <c r="C12" s="2"/>
    </row>
    <row r="13" spans="1:3" ht="15.75" hidden="1">
      <c r="A13" s="5"/>
      <c r="B13" s="6"/>
      <c r="C13" s="2"/>
    </row>
    <row r="14" spans="1:3" ht="15.75" hidden="1">
      <c r="A14" s="5"/>
      <c r="B14" s="6"/>
      <c r="C14" s="2"/>
    </row>
    <row r="15" spans="1:3" ht="15.75" hidden="1">
      <c r="A15" s="5"/>
      <c r="B15" s="6"/>
      <c r="C15" s="2"/>
    </row>
    <row r="16" spans="1:3" ht="335.25" hidden="1" customHeight="1">
      <c r="A16" s="5" t="s">
        <v>13</v>
      </c>
      <c r="B16" s="6" t="s">
        <v>14</v>
      </c>
      <c r="C16" s="2"/>
    </row>
    <row r="17" spans="1:3" ht="78" hidden="1" customHeight="1">
      <c r="A17" s="5" t="s">
        <v>15</v>
      </c>
      <c r="B17" s="6" t="s">
        <v>16</v>
      </c>
      <c r="C17" s="2"/>
    </row>
    <row r="18" spans="1:3" ht="15.75">
      <c r="A18" s="29" t="s">
        <v>17</v>
      </c>
      <c r="B18" s="16" t="s">
        <v>18</v>
      </c>
      <c r="C18" s="30">
        <v>151.19999999999999</v>
      </c>
    </row>
    <row r="19" spans="1:3" ht="15.75">
      <c r="A19" s="5" t="s">
        <v>19</v>
      </c>
      <c r="B19" s="6" t="s">
        <v>20</v>
      </c>
      <c r="C19" s="2">
        <v>151.19999999999999</v>
      </c>
    </row>
    <row r="20" spans="1:3" ht="15.75" hidden="1">
      <c r="A20" s="5"/>
      <c r="B20" s="6"/>
      <c r="C20" s="2"/>
    </row>
    <row r="21" spans="1:3" s="26" customFormat="1" ht="15.75">
      <c r="A21" s="23" t="s">
        <v>21</v>
      </c>
      <c r="B21" s="17" t="s">
        <v>22</v>
      </c>
      <c r="C21" s="25">
        <f>C22+C26+C27+C28</f>
        <v>5411.3</v>
      </c>
    </row>
    <row r="22" spans="1:3" ht="15.75">
      <c r="A22" s="5" t="s">
        <v>23</v>
      </c>
      <c r="B22" s="8" t="s">
        <v>24</v>
      </c>
      <c r="C22" s="7">
        <v>959.1</v>
      </c>
    </row>
    <row r="23" spans="1:3" ht="15.75">
      <c r="A23" s="5" t="s">
        <v>25</v>
      </c>
      <c r="B23" s="8" t="s">
        <v>26</v>
      </c>
      <c r="C23" s="2">
        <f>E18</f>
        <v>0</v>
      </c>
    </row>
    <row r="24" spans="1:3" ht="15.75">
      <c r="A24" s="5" t="s">
        <v>27</v>
      </c>
      <c r="B24" s="8" t="s">
        <v>28</v>
      </c>
      <c r="C24" s="2">
        <f>C25</f>
        <v>0</v>
      </c>
    </row>
    <row r="25" spans="1:3" ht="15.75">
      <c r="A25" s="5" t="s">
        <v>29</v>
      </c>
      <c r="B25" s="8" t="s">
        <v>30</v>
      </c>
      <c r="C25" s="2">
        <v>0</v>
      </c>
    </row>
    <row r="26" spans="1:3" ht="15.75">
      <c r="A26" s="5" t="s">
        <v>31</v>
      </c>
      <c r="B26" s="8" t="s">
        <v>32</v>
      </c>
      <c r="C26" s="2">
        <v>1915.8</v>
      </c>
    </row>
    <row r="27" spans="1:3" ht="31.5">
      <c r="A27" s="5" t="s">
        <v>33</v>
      </c>
      <c r="B27" s="8" t="s">
        <v>34</v>
      </c>
      <c r="C27" s="2">
        <v>5.6</v>
      </c>
    </row>
    <row r="28" spans="1:3" ht="47.25">
      <c r="A28" s="5" t="s">
        <v>35</v>
      </c>
      <c r="B28" s="8" t="s">
        <v>36</v>
      </c>
      <c r="C28" s="2">
        <v>2530.8000000000002</v>
      </c>
    </row>
    <row r="29" spans="1:3" ht="15.75" hidden="1">
      <c r="A29" s="5"/>
      <c r="B29" s="6"/>
      <c r="C29" s="2"/>
    </row>
    <row r="30" spans="1:3" ht="15.75" hidden="1">
      <c r="A30" s="5"/>
      <c r="B30" s="8"/>
      <c r="C30" s="2"/>
    </row>
    <row r="31" spans="1:3" ht="15.75" hidden="1">
      <c r="A31" s="5" t="s">
        <v>37</v>
      </c>
      <c r="B31" s="6" t="s">
        <v>38</v>
      </c>
      <c r="C31" s="2"/>
    </row>
    <row r="32" spans="1:3" ht="31.5" hidden="1">
      <c r="A32" s="5" t="s">
        <v>39</v>
      </c>
      <c r="B32" s="6" t="s">
        <v>40</v>
      </c>
      <c r="C32" s="2"/>
    </row>
    <row r="33" spans="1:3" ht="15.75" hidden="1">
      <c r="A33" s="5" t="s">
        <v>41</v>
      </c>
      <c r="B33" s="6" t="s">
        <v>42</v>
      </c>
      <c r="C33" s="2"/>
    </row>
    <row r="34" spans="1:3" ht="15.75" hidden="1">
      <c r="A34" s="5" t="s">
        <v>43</v>
      </c>
      <c r="B34" s="6" t="s">
        <v>44</v>
      </c>
      <c r="C34" s="2"/>
    </row>
    <row r="35" spans="1:3" ht="15.75">
      <c r="A35" s="29" t="s">
        <v>45</v>
      </c>
      <c r="B35" s="16" t="s">
        <v>46</v>
      </c>
      <c r="C35" s="30">
        <v>1.5</v>
      </c>
    </row>
    <row r="36" spans="1:3" ht="110.25">
      <c r="A36" s="5" t="s">
        <v>47</v>
      </c>
      <c r="B36" s="9" t="s">
        <v>48</v>
      </c>
      <c r="C36" s="2">
        <v>1.5</v>
      </c>
    </row>
    <row r="37" spans="1:3" ht="67.5" hidden="1">
      <c r="A37" s="10" t="s">
        <v>49</v>
      </c>
      <c r="B37" s="11" t="s">
        <v>48</v>
      </c>
      <c r="C37" s="2">
        <v>0</v>
      </c>
    </row>
    <row r="38" spans="1:3" ht="94.5" hidden="1">
      <c r="A38" s="5" t="s">
        <v>50</v>
      </c>
      <c r="B38" s="6" t="s">
        <v>51</v>
      </c>
      <c r="C38" s="2"/>
    </row>
    <row r="39" spans="1:3" ht="31.5" hidden="1">
      <c r="A39" s="5" t="s">
        <v>52</v>
      </c>
      <c r="B39" s="6" t="s">
        <v>53</v>
      </c>
      <c r="C39" s="2"/>
    </row>
    <row r="40" spans="1:3" ht="63" hidden="1">
      <c r="A40" s="5" t="s">
        <v>54</v>
      </c>
      <c r="B40" s="6" t="s">
        <v>55</v>
      </c>
      <c r="C40" s="2"/>
    </row>
    <row r="41" spans="1:3" ht="15.75" hidden="1">
      <c r="A41" s="5"/>
      <c r="B41" s="6"/>
      <c r="C41" s="2"/>
    </row>
    <row r="42" spans="1:3" ht="31.5" hidden="1">
      <c r="A42" s="5" t="s">
        <v>56</v>
      </c>
      <c r="B42" s="6" t="s">
        <v>57</v>
      </c>
      <c r="C42" s="2"/>
    </row>
    <row r="43" spans="1:3" ht="63" hidden="1">
      <c r="A43" s="5" t="s">
        <v>58</v>
      </c>
      <c r="B43" s="6" t="s">
        <v>59</v>
      </c>
      <c r="C43" s="2">
        <f>C44</f>
        <v>0</v>
      </c>
    </row>
    <row r="44" spans="1:3" ht="15.75" hidden="1">
      <c r="A44" s="5"/>
      <c r="B44" s="9"/>
      <c r="C44" s="2"/>
    </row>
    <row r="45" spans="1:3" ht="15.75" hidden="1">
      <c r="A45" s="5"/>
      <c r="B45" s="12"/>
      <c r="C45" s="7"/>
    </row>
    <row r="46" spans="1:3" ht="31.5" hidden="1">
      <c r="A46" s="5" t="s">
        <v>60</v>
      </c>
      <c r="B46" s="6" t="s">
        <v>61</v>
      </c>
      <c r="C46" s="7">
        <v>0</v>
      </c>
    </row>
    <row r="47" spans="1:3" ht="15.75" hidden="1">
      <c r="A47" s="5"/>
      <c r="B47" s="6"/>
      <c r="C47" s="7">
        <f>C48+C49</f>
        <v>0</v>
      </c>
    </row>
    <row r="48" spans="1:3" ht="15.75" hidden="1">
      <c r="A48" s="5"/>
      <c r="B48" s="6"/>
      <c r="C48" s="7"/>
    </row>
    <row r="49" spans="1:3" ht="15.75" hidden="1">
      <c r="A49" s="5"/>
      <c r="B49" s="6"/>
      <c r="C49" s="7"/>
    </row>
    <row r="50" spans="1:3" ht="31.5" hidden="1">
      <c r="A50" s="5" t="s">
        <v>62</v>
      </c>
      <c r="B50" s="6" t="s">
        <v>63</v>
      </c>
      <c r="C50" s="7"/>
    </row>
    <row r="51" spans="1:3" ht="63" hidden="1">
      <c r="A51" s="5" t="s">
        <v>64</v>
      </c>
      <c r="B51" s="6" t="s">
        <v>65</v>
      </c>
      <c r="C51" s="7">
        <v>0</v>
      </c>
    </row>
    <row r="52" spans="1:3" ht="47.25" hidden="1">
      <c r="A52" s="5" t="s">
        <v>66</v>
      </c>
      <c r="B52" s="6" t="s">
        <v>67</v>
      </c>
      <c r="C52" s="2"/>
    </row>
    <row r="53" spans="1:3" ht="63" hidden="1">
      <c r="A53" s="5" t="s">
        <v>68</v>
      </c>
      <c r="B53" s="6" t="s">
        <v>69</v>
      </c>
      <c r="C53" s="2"/>
    </row>
    <row r="54" spans="1:3" ht="31.5">
      <c r="A54" s="29" t="s">
        <v>70</v>
      </c>
      <c r="B54" s="16" t="s">
        <v>71</v>
      </c>
      <c r="C54" s="30">
        <v>92.7</v>
      </c>
    </row>
    <row r="55" spans="1:3" ht="31.5" hidden="1">
      <c r="A55" s="5" t="s">
        <v>72</v>
      </c>
      <c r="B55" s="6" t="s">
        <v>73</v>
      </c>
      <c r="C55" s="2"/>
    </row>
    <row r="56" spans="1:3" ht="78.75" hidden="1">
      <c r="A56" s="5" t="s">
        <v>74</v>
      </c>
      <c r="B56" s="6" t="s">
        <v>75</v>
      </c>
      <c r="C56" s="2"/>
    </row>
    <row r="57" spans="1:3" ht="78.75" hidden="1">
      <c r="A57" s="5" t="s">
        <v>76</v>
      </c>
      <c r="B57" s="6" t="s">
        <v>77</v>
      </c>
      <c r="C57" s="2"/>
    </row>
    <row r="58" spans="1:3" ht="31.5" hidden="1">
      <c r="A58" s="5" t="s">
        <v>78</v>
      </c>
      <c r="B58" s="6" t="s">
        <v>79</v>
      </c>
      <c r="C58" s="2">
        <f>C59</f>
        <v>0</v>
      </c>
    </row>
    <row r="59" spans="1:3" ht="78.75" hidden="1">
      <c r="A59" s="5" t="s">
        <v>80</v>
      </c>
      <c r="B59" s="6" t="s">
        <v>81</v>
      </c>
      <c r="C59" s="2"/>
    </row>
    <row r="60" spans="1:3" ht="126" hidden="1">
      <c r="A60" s="5" t="s">
        <v>82</v>
      </c>
      <c r="B60" s="6" t="s">
        <v>83</v>
      </c>
      <c r="C60" s="2">
        <f>C61+C62+C63</f>
        <v>0</v>
      </c>
    </row>
    <row r="61" spans="1:3" ht="110.25" hidden="1">
      <c r="A61" s="5" t="s">
        <v>84</v>
      </c>
      <c r="B61" s="6" t="s">
        <v>85</v>
      </c>
      <c r="C61" s="2"/>
    </row>
    <row r="62" spans="1:3" ht="47.25" hidden="1">
      <c r="A62" s="5" t="s">
        <v>86</v>
      </c>
      <c r="B62" s="2" t="s">
        <v>87</v>
      </c>
      <c r="C62" s="2"/>
    </row>
    <row r="63" spans="1:3" ht="31.5" hidden="1">
      <c r="A63" s="5" t="s">
        <v>88</v>
      </c>
      <c r="B63" s="6" t="s">
        <v>89</v>
      </c>
      <c r="C63" s="2"/>
    </row>
    <row r="64" spans="1:3" ht="78.75" hidden="1">
      <c r="A64" s="5" t="s">
        <v>90</v>
      </c>
      <c r="B64" s="6" t="s">
        <v>91</v>
      </c>
      <c r="C64" s="2"/>
    </row>
    <row r="65" spans="1:3" ht="47.25" hidden="1">
      <c r="A65" s="5" t="s">
        <v>92</v>
      </c>
      <c r="B65" s="6" t="s">
        <v>93</v>
      </c>
      <c r="C65" s="2"/>
    </row>
    <row r="66" spans="1:3" ht="31.5" hidden="1">
      <c r="A66" s="5" t="s">
        <v>94</v>
      </c>
      <c r="B66" s="6" t="s">
        <v>95</v>
      </c>
      <c r="C66" s="2">
        <f>C67</f>
        <v>0</v>
      </c>
    </row>
    <row r="67" spans="1:3" ht="63" hidden="1">
      <c r="A67" s="5" t="s">
        <v>96</v>
      </c>
      <c r="B67" s="6" t="s">
        <v>97</v>
      </c>
      <c r="C67" s="3"/>
    </row>
    <row r="68" spans="1:3" ht="31.5" hidden="1">
      <c r="A68" s="5" t="s">
        <v>98</v>
      </c>
      <c r="B68" s="6" t="s">
        <v>71</v>
      </c>
      <c r="C68" s="13">
        <v>0</v>
      </c>
    </row>
    <row r="69" spans="1:3" ht="31.5" hidden="1">
      <c r="A69" s="5" t="s">
        <v>99</v>
      </c>
      <c r="B69" s="6" t="s">
        <v>100</v>
      </c>
      <c r="C69" s="13"/>
    </row>
    <row r="70" spans="1:3" ht="15.75" hidden="1">
      <c r="A70" s="1"/>
      <c r="B70" s="14"/>
      <c r="C70" s="13"/>
    </row>
    <row r="71" spans="1:3" ht="94.5" hidden="1">
      <c r="A71" s="3" t="s">
        <v>101</v>
      </c>
      <c r="B71" s="14" t="s">
        <v>102</v>
      </c>
      <c r="C71" s="13">
        <v>0</v>
      </c>
    </row>
    <row r="72" spans="1:3" ht="47.25">
      <c r="A72" s="15" t="s">
        <v>103</v>
      </c>
      <c r="B72" s="6" t="s">
        <v>104</v>
      </c>
      <c r="C72" s="3">
        <f>C73</f>
        <v>92.7</v>
      </c>
    </row>
    <row r="73" spans="1:3" ht="94.5">
      <c r="A73" s="15" t="s">
        <v>105</v>
      </c>
      <c r="B73" s="14" t="s">
        <v>102</v>
      </c>
      <c r="C73" s="2">
        <v>92.7</v>
      </c>
    </row>
    <row r="74" spans="1:3" ht="15.75" hidden="1">
      <c r="A74" s="15" t="s">
        <v>106</v>
      </c>
      <c r="B74" s="2" t="s">
        <v>107</v>
      </c>
      <c r="C74" s="2"/>
    </row>
    <row r="75" spans="1:3" ht="31.5" hidden="1">
      <c r="A75" s="15" t="s">
        <v>108</v>
      </c>
      <c r="B75" s="2" t="s">
        <v>109</v>
      </c>
      <c r="C75" s="2"/>
    </row>
    <row r="76" spans="1:3" ht="15.75">
      <c r="A76" s="27" t="s">
        <v>110</v>
      </c>
      <c r="B76" s="28" t="s">
        <v>111</v>
      </c>
      <c r="C76" s="31">
        <v>17529.2</v>
      </c>
    </row>
    <row r="77" spans="1:3" ht="31.5">
      <c r="A77" s="5" t="s">
        <v>112</v>
      </c>
      <c r="B77" s="6" t="s">
        <v>113</v>
      </c>
      <c r="C77" s="13">
        <v>17443.5</v>
      </c>
    </row>
    <row r="78" spans="1:3" ht="31.5">
      <c r="A78" s="5" t="s">
        <v>114</v>
      </c>
      <c r="B78" s="6" t="s">
        <v>115</v>
      </c>
      <c r="C78" s="3">
        <f>C80+C82</f>
        <v>1171</v>
      </c>
    </row>
    <row r="79" spans="1:3" ht="31.5">
      <c r="A79" s="5" t="s">
        <v>116</v>
      </c>
      <c r="B79" s="6" t="s">
        <v>117</v>
      </c>
      <c r="C79" s="3">
        <v>476</v>
      </c>
    </row>
    <row r="80" spans="1:3" ht="31.5">
      <c r="A80" s="5" t="s">
        <v>118</v>
      </c>
      <c r="B80" s="6" t="s">
        <v>119</v>
      </c>
      <c r="C80" s="3">
        <v>476</v>
      </c>
    </row>
    <row r="81" spans="1:3" ht="47.25">
      <c r="A81" s="5" t="s">
        <v>120</v>
      </c>
      <c r="B81" s="8" t="s">
        <v>121</v>
      </c>
      <c r="C81" s="3">
        <v>695</v>
      </c>
    </row>
    <row r="82" spans="1:3" ht="31.5">
      <c r="A82" s="5" t="s">
        <v>122</v>
      </c>
      <c r="B82" s="8" t="s">
        <v>117</v>
      </c>
      <c r="C82" s="3">
        <v>695</v>
      </c>
    </row>
    <row r="83" spans="1:3" ht="15.75" hidden="1">
      <c r="A83" s="5" t="s">
        <v>123</v>
      </c>
      <c r="B83" s="6" t="s">
        <v>124</v>
      </c>
      <c r="C83" s="3"/>
    </row>
    <row r="84" spans="1:3" ht="31.5" hidden="1">
      <c r="A84" s="5" t="s">
        <v>125</v>
      </c>
      <c r="B84" s="6" t="s">
        <v>126</v>
      </c>
      <c r="C84" s="3"/>
    </row>
    <row r="85" spans="1:3" ht="47.25" hidden="1">
      <c r="A85" s="5" t="s">
        <v>127</v>
      </c>
      <c r="B85" s="6" t="s">
        <v>128</v>
      </c>
      <c r="C85" s="13">
        <v>0</v>
      </c>
    </row>
    <row r="86" spans="1:3" ht="15.75" hidden="1">
      <c r="A86" s="5" t="s">
        <v>129</v>
      </c>
      <c r="B86" s="6" t="s">
        <v>130</v>
      </c>
      <c r="C86" s="3">
        <v>0</v>
      </c>
    </row>
    <row r="87" spans="1:3" ht="15.75" hidden="1">
      <c r="A87" s="5" t="s">
        <v>131</v>
      </c>
      <c r="B87" s="6" t="s">
        <v>132</v>
      </c>
      <c r="C87" s="3">
        <v>0</v>
      </c>
    </row>
    <row r="88" spans="1:3" ht="31.5" hidden="1">
      <c r="A88" s="5" t="s">
        <v>133</v>
      </c>
      <c r="B88" s="6" t="s">
        <v>134</v>
      </c>
      <c r="C88" s="3"/>
    </row>
    <row r="89" spans="1:3" ht="31.5" hidden="1">
      <c r="A89" s="5" t="s">
        <v>135</v>
      </c>
      <c r="B89" s="6" t="s">
        <v>136</v>
      </c>
      <c r="C89" s="3"/>
    </row>
    <row r="90" spans="1:3" ht="78.75" hidden="1">
      <c r="A90" s="5" t="s">
        <v>137</v>
      </c>
      <c r="B90" s="6" t="s">
        <v>138</v>
      </c>
      <c r="C90" s="3"/>
    </row>
    <row r="91" spans="1:3" ht="78.75" hidden="1">
      <c r="A91" s="5" t="s">
        <v>139</v>
      </c>
      <c r="B91" s="6" t="s">
        <v>140</v>
      </c>
      <c r="C91" s="3"/>
    </row>
    <row r="92" spans="1:3" ht="63" hidden="1">
      <c r="A92" s="5" t="s">
        <v>141</v>
      </c>
      <c r="B92" s="6" t="s">
        <v>142</v>
      </c>
      <c r="C92" s="3"/>
    </row>
    <row r="93" spans="1:3" ht="63" hidden="1">
      <c r="A93" s="5" t="s">
        <v>143</v>
      </c>
      <c r="B93" s="6" t="s">
        <v>144</v>
      </c>
      <c r="C93" s="3"/>
    </row>
    <row r="94" spans="1:3" ht="47.25" hidden="1">
      <c r="A94" s="5" t="s">
        <v>145</v>
      </c>
      <c r="B94" s="6" t="s">
        <v>146</v>
      </c>
      <c r="C94" s="3"/>
    </row>
    <row r="95" spans="1:3" ht="47.25" hidden="1">
      <c r="A95" s="5" t="s">
        <v>147</v>
      </c>
      <c r="B95" s="6" t="s">
        <v>148</v>
      </c>
      <c r="C95" s="3"/>
    </row>
    <row r="96" spans="1:3" ht="47.25" hidden="1">
      <c r="A96" s="5" t="s">
        <v>149</v>
      </c>
      <c r="B96" s="6" t="s">
        <v>150</v>
      </c>
      <c r="C96" s="3"/>
    </row>
    <row r="97" spans="1:3" ht="47.25" hidden="1">
      <c r="A97" s="5" t="s">
        <v>151</v>
      </c>
      <c r="B97" s="6" t="s">
        <v>152</v>
      </c>
      <c r="C97" s="3"/>
    </row>
    <row r="98" spans="1:3" ht="94.5" hidden="1">
      <c r="A98" s="5" t="s">
        <v>153</v>
      </c>
      <c r="B98" s="6" t="s">
        <v>154</v>
      </c>
      <c r="C98" s="3"/>
    </row>
    <row r="99" spans="1:3" ht="63" hidden="1">
      <c r="A99" s="5" t="s">
        <v>155</v>
      </c>
      <c r="B99" s="6" t="s">
        <v>156</v>
      </c>
      <c r="C99" s="3"/>
    </row>
    <row r="100" spans="1:3" ht="63" hidden="1">
      <c r="A100" s="5" t="s">
        <v>157</v>
      </c>
      <c r="B100" s="6" t="s">
        <v>158</v>
      </c>
      <c r="C100" s="3"/>
    </row>
    <row r="101" spans="1:3" ht="63" hidden="1">
      <c r="A101" s="5" t="s">
        <v>159</v>
      </c>
      <c r="B101" s="6" t="s">
        <v>160</v>
      </c>
      <c r="C101" s="3"/>
    </row>
    <row r="102" spans="1:3" ht="15.75" hidden="1">
      <c r="A102" s="5" t="s">
        <v>161</v>
      </c>
      <c r="B102" s="6" t="s">
        <v>130</v>
      </c>
      <c r="C102" s="3"/>
    </row>
    <row r="103" spans="1:3" ht="31.5" hidden="1">
      <c r="A103" s="5" t="s">
        <v>162</v>
      </c>
      <c r="B103" s="6" t="s">
        <v>163</v>
      </c>
      <c r="C103" s="3"/>
    </row>
    <row r="104" spans="1:3" ht="31.5">
      <c r="A104" s="5" t="s">
        <v>164</v>
      </c>
      <c r="B104" s="6" t="s">
        <v>165</v>
      </c>
      <c r="C104" s="3">
        <v>136.19999999999999</v>
      </c>
    </row>
    <row r="105" spans="1:3" ht="47.25">
      <c r="A105" s="5" t="s">
        <v>166</v>
      </c>
      <c r="B105" s="8" t="s">
        <v>167</v>
      </c>
      <c r="C105" s="3">
        <v>136.19999999999999</v>
      </c>
    </row>
    <row r="106" spans="1:3" ht="63">
      <c r="A106" s="5" t="s">
        <v>168</v>
      </c>
      <c r="B106" s="8" t="s">
        <v>169</v>
      </c>
      <c r="C106" s="3">
        <v>136.19999999999999</v>
      </c>
    </row>
    <row r="107" spans="1:3" ht="47.25" hidden="1">
      <c r="A107" s="5" t="s">
        <v>170</v>
      </c>
      <c r="B107" s="6" t="s">
        <v>171</v>
      </c>
      <c r="C107" s="3"/>
    </row>
    <row r="108" spans="1:3" ht="47.25" hidden="1">
      <c r="A108" s="5" t="s">
        <v>172</v>
      </c>
      <c r="B108" s="6" t="s">
        <v>173</v>
      </c>
      <c r="C108" s="3"/>
    </row>
    <row r="109" spans="1:3" ht="47.25" hidden="1">
      <c r="A109" s="5" t="s">
        <v>174</v>
      </c>
      <c r="B109" s="6" t="s">
        <v>175</v>
      </c>
      <c r="C109" s="3"/>
    </row>
    <row r="110" spans="1:3" ht="47.25" hidden="1">
      <c r="A110" s="5" t="s">
        <v>176</v>
      </c>
      <c r="B110" s="6" t="s">
        <v>177</v>
      </c>
      <c r="C110" s="3"/>
    </row>
    <row r="111" spans="1:3" ht="94.5" hidden="1">
      <c r="A111" s="5" t="s">
        <v>178</v>
      </c>
      <c r="B111" s="6" t="s">
        <v>179</v>
      </c>
      <c r="C111" s="3"/>
    </row>
    <row r="112" spans="1:3" ht="94.5" hidden="1">
      <c r="A112" s="5" t="s">
        <v>180</v>
      </c>
      <c r="B112" s="6" t="s">
        <v>181</v>
      </c>
      <c r="C112" s="3"/>
    </row>
    <row r="113" spans="1:3" ht="110.25" hidden="1">
      <c r="A113" s="5" t="s">
        <v>182</v>
      </c>
      <c r="B113" s="6" t="s">
        <v>183</v>
      </c>
      <c r="C113" s="3"/>
    </row>
    <row r="114" spans="1:3" ht="94.5" hidden="1">
      <c r="A114" s="5" t="s">
        <v>184</v>
      </c>
      <c r="B114" s="6" t="s">
        <v>185</v>
      </c>
      <c r="C114" s="3"/>
    </row>
    <row r="115" spans="1:3" ht="15.75" hidden="1">
      <c r="A115" s="5" t="s">
        <v>186</v>
      </c>
      <c r="B115" s="6" t="s">
        <v>187</v>
      </c>
      <c r="C115" s="3"/>
    </row>
    <row r="116" spans="1:3" ht="31.5" hidden="1">
      <c r="A116" s="5" t="s">
        <v>188</v>
      </c>
      <c r="B116" s="6" t="s">
        <v>189</v>
      </c>
      <c r="C116" s="3"/>
    </row>
    <row r="117" spans="1:3" ht="15.75" hidden="1">
      <c r="A117" s="5"/>
      <c r="B117" s="6"/>
      <c r="C117" s="3"/>
    </row>
    <row r="118" spans="1:3" ht="15.75" hidden="1">
      <c r="A118" s="5"/>
      <c r="B118" s="6"/>
      <c r="C118" s="3"/>
    </row>
    <row r="119" spans="1:3" ht="15.75" hidden="1">
      <c r="A119" s="5"/>
      <c r="B119" s="6"/>
      <c r="C119" s="3"/>
    </row>
    <row r="120" spans="1:3" ht="78.75" hidden="1">
      <c r="A120" s="5" t="s">
        <v>190</v>
      </c>
      <c r="B120" s="6" t="s">
        <v>191</v>
      </c>
      <c r="C120" s="3"/>
    </row>
    <row r="121" spans="1:3" ht="94.5" hidden="1">
      <c r="A121" s="5" t="s">
        <v>192</v>
      </c>
      <c r="B121" s="6" t="s">
        <v>193</v>
      </c>
      <c r="C121" s="3"/>
    </row>
    <row r="122" spans="1:3" ht="31.5">
      <c r="A122" s="5" t="s">
        <v>194</v>
      </c>
      <c r="B122" s="16" t="s">
        <v>195</v>
      </c>
      <c r="C122" s="33">
        <v>85.7</v>
      </c>
    </row>
    <row r="123" spans="1:3" ht="31.5">
      <c r="A123" s="5" t="s">
        <v>196</v>
      </c>
      <c r="B123" s="6" t="s">
        <v>197</v>
      </c>
      <c r="C123" s="3">
        <v>85.7</v>
      </c>
    </row>
    <row r="124" spans="1:3" ht="15.75">
      <c r="A124" s="5" t="s">
        <v>198</v>
      </c>
      <c r="B124" s="17" t="s">
        <v>199</v>
      </c>
      <c r="C124" s="32">
        <f>C125+C126</f>
        <v>16136.400000000001</v>
      </c>
    </row>
    <row r="125" spans="1:3" ht="78.75">
      <c r="A125" s="5" t="s">
        <v>200</v>
      </c>
      <c r="B125" s="6" t="s">
        <v>201</v>
      </c>
      <c r="C125" s="13">
        <v>7676.8</v>
      </c>
    </row>
    <row r="126" spans="1:3" ht="31.5">
      <c r="A126" s="5" t="s">
        <v>202</v>
      </c>
      <c r="B126" s="6" t="s">
        <v>203</v>
      </c>
      <c r="C126" s="3">
        <v>8459.6</v>
      </c>
    </row>
    <row r="127" spans="1:3" ht="15.75">
      <c r="A127" s="18" t="s">
        <v>204</v>
      </c>
      <c r="B127" s="19" t="s">
        <v>205</v>
      </c>
      <c r="C127" s="20">
        <f>C76+C9+C54+C35</f>
        <v>23262.100000000002</v>
      </c>
    </row>
    <row r="128" spans="1:3">
      <c r="B128" s="21"/>
    </row>
    <row r="129" spans="1:2">
      <c r="A129" t="s">
        <v>206</v>
      </c>
      <c r="B129" s="21"/>
    </row>
  </sheetData>
  <mergeCells count="7">
    <mergeCell ref="A7:C7"/>
    <mergeCell ref="B1:C1"/>
    <mergeCell ref="B2:C2"/>
    <mergeCell ref="B3:C3"/>
    <mergeCell ref="B4:C4"/>
    <mergeCell ref="A5:C5"/>
    <mergeCell ref="A6:C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admin1</dc:creator>
  <cp:lastModifiedBy>Татьяна</cp:lastModifiedBy>
  <dcterms:created xsi:type="dcterms:W3CDTF">2025-02-17T07:53:02Z</dcterms:created>
  <dcterms:modified xsi:type="dcterms:W3CDTF">2025-03-20T08:16:01Z</dcterms:modified>
</cp:coreProperties>
</file>